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andra/Documents/"/>
    </mc:Choice>
  </mc:AlternateContent>
  <bookViews>
    <workbookView xWindow="10460" yWindow="460" windowWidth="14020" windowHeight="12960" tabRatio="500"/>
  </bookViews>
  <sheets>
    <sheet name="Service Record" sheetId="1" r:id="rId1"/>
  </sheets>
  <externalReferences>
    <externalReference r:id="rId2"/>
  </externalReferences>
  <definedNames>
    <definedName name="_xlnm.Print_Area" localSheetId="0">'Service Record'!$A$6:$BZ$60</definedName>
    <definedName name="_xlnm.Print_Titles" localSheetId="0">'Service Record'!$6:$8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8" i="1" l="1"/>
  <c r="D197" i="1"/>
  <c r="D196" i="1"/>
  <c r="D195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D194" i="1"/>
  <c r="D193" i="1"/>
  <c r="D192" i="1"/>
  <c r="BZ191" i="1"/>
  <c r="D191" i="1"/>
  <c r="BZ190" i="1"/>
  <c r="D190" i="1"/>
  <c r="BZ189" i="1"/>
  <c r="D189" i="1"/>
  <c r="BZ188" i="1"/>
  <c r="D188" i="1"/>
  <c r="BZ187" i="1"/>
  <c r="D187" i="1"/>
  <c r="BZ186" i="1"/>
  <c r="D186" i="1"/>
  <c r="BZ185" i="1"/>
  <c r="D185" i="1"/>
  <c r="BZ184" i="1"/>
  <c r="D184" i="1"/>
  <c r="BZ183" i="1"/>
  <c r="D183" i="1"/>
  <c r="BZ182" i="1"/>
  <c r="D182" i="1"/>
  <c r="BZ181" i="1"/>
  <c r="D181" i="1"/>
  <c r="BZ180" i="1"/>
  <c r="D180" i="1"/>
  <c r="B180" i="1"/>
  <c r="BZ179" i="1"/>
  <c r="D179" i="1"/>
  <c r="B179" i="1"/>
  <c r="BZ178" i="1"/>
  <c r="D178" i="1"/>
  <c r="B178" i="1"/>
  <c r="BZ177" i="1"/>
  <c r="D177" i="1"/>
  <c r="B177" i="1"/>
  <c r="BZ176" i="1"/>
  <c r="D176" i="1"/>
  <c r="B176" i="1"/>
  <c r="BZ175" i="1"/>
  <c r="E175" i="1"/>
  <c r="D175" i="1"/>
  <c r="B175" i="1"/>
  <c r="BZ174" i="1"/>
  <c r="E174" i="1"/>
  <c r="D174" i="1"/>
  <c r="B174" i="1"/>
  <c r="BZ173" i="1"/>
  <c r="E173" i="1"/>
  <c r="D173" i="1"/>
  <c r="B173" i="1"/>
  <c r="BZ172" i="1"/>
  <c r="E172" i="1"/>
  <c r="D172" i="1"/>
  <c r="B172" i="1"/>
  <c r="BZ171" i="1"/>
  <c r="E171" i="1"/>
  <c r="D171" i="1"/>
  <c r="B171" i="1"/>
  <c r="BZ170" i="1"/>
  <c r="E170" i="1"/>
  <c r="D170" i="1"/>
  <c r="B170" i="1"/>
  <c r="BZ169" i="1"/>
  <c r="E169" i="1"/>
  <c r="D169" i="1"/>
  <c r="B169" i="1"/>
  <c r="BZ168" i="1"/>
  <c r="E168" i="1"/>
  <c r="D168" i="1"/>
  <c r="B168" i="1"/>
  <c r="BZ167" i="1"/>
  <c r="E167" i="1"/>
  <c r="D167" i="1"/>
  <c r="B167" i="1"/>
  <c r="BZ166" i="1"/>
  <c r="E166" i="1"/>
  <c r="D166" i="1"/>
  <c r="B166" i="1"/>
  <c r="BZ165" i="1"/>
  <c r="E165" i="1"/>
  <c r="D165" i="1"/>
  <c r="B165" i="1"/>
  <c r="BZ164" i="1"/>
  <c r="E164" i="1"/>
  <c r="D164" i="1"/>
  <c r="B164" i="1"/>
  <c r="BZ163" i="1"/>
  <c r="E163" i="1"/>
  <c r="D163" i="1"/>
  <c r="B163" i="1"/>
  <c r="BZ162" i="1"/>
  <c r="E162" i="1"/>
  <c r="D162" i="1"/>
  <c r="B162" i="1"/>
  <c r="BZ161" i="1"/>
  <c r="E161" i="1"/>
  <c r="D161" i="1"/>
  <c r="B161" i="1"/>
  <c r="BZ160" i="1"/>
  <c r="E160" i="1"/>
  <c r="D160" i="1"/>
  <c r="B160" i="1"/>
  <c r="BZ159" i="1"/>
  <c r="E159" i="1"/>
  <c r="D159" i="1"/>
  <c r="B159" i="1"/>
  <c r="BZ158" i="1"/>
  <c r="E158" i="1"/>
  <c r="D158" i="1"/>
  <c r="B158" i="1"/>
  <c r="BZ157" i="1"/>
  <c r="E157" i="1"/>
  <c r="D157" i="1"/>
  <c r="B157" i="1"/>
  <c r="BZ156" i="1"/>
  <c r="E156" i="1"/>
  <c r="D156" i="1"/>
  <c r="B156" i="1"/>
  <c r="BZ155" i="1"/>
  <c r="E155" i="1"/>
  <c r="D155" i="1"/>
  <c r="B155" i="1"/>
  <c r="BZ154" i="1"/>
  <c r="E154" i="1"/>
  <c r="D154" i="1"/>
  <c r="B154" i="1"/>
  <c r="BZ153" i="1"/>
  <c r="E153" i="1"/>
  <c r="D153" i="1"/>
  <c r="B153" i="1"/>
  <c r="BZ152" i="1"/>
  <c r="E152" i="1"/>
  <c r="D152" i="1"/>
  <c r="B152" i="1"/>
  <c r="BZ151" i="1"/>
  <c r="E151" i="1"/>
  <c r="D151" i="1"/>
  <c r="B151" i="1"/>
  <c r="BZ150" i="1"/>
  <c r="E150" i="1"/>
  <c r="D150" i="1"/>
  <c r="B150" i="1"/>
  <c r="BZ149" i="1"/>
  <c r="E149" i="1"/>
  <c r="D149" i="1"/>
  <c r="B149" i="1"/>
  <c r="BZ148" i="1"/>
  <c r="E148" i="1"/>
  <c r="D148" i="1"/>
  <c r="B148" i="1"/>
  <c r="BZ147" i="1"/>
  <c r="E147" i="1"/>
  <c r="D147" i="1"/>
  <c r="B147" i="1"/>
  <c r="BZ146" i="1"/>
  <c r="E146" i="1"/>
  <c r="D146" i="1"/>
  <c r="B146" i="1"/>
  <c r="BZ145" i="1"/>
  <c r="E145" i="1"/>
  <c r="D145" i="1"/>
  <c r="B145" i="1"/>
  <c r="BZ144" i="1"/>
  <c r="E144" i="1"/>
  <c r="D144" i="1"/>
  <c r="B144" i="1"/>
  <c r="BZ143" i="1"/>
  <c r="E143" i="1"/>
  <c r="D143" i="1"/>
  <c r="B143" i="1"/>
  <c r="BZ142" i="1"/>
  <c r="E142" i="1"/>
  <c r="D142" i="1"/>
  <c r="B142" i="1"/>
  <c r="BZ141" i="1"/>
  <c r="E141" i="1"/>
  <c r="D141" i="1"/>
  <c r="B141" i="1"/>
  <c r="BZ140" i="1"/>
  <c r="E140" i="1"/>
  <c r="D140" i="1"/>
  <c r="B140" i="1"/>
  <c r="BZ139" i="1"/>
  <c r="E139" i="1"/>
  <c r="D139" i="1"/>
  <c r="B139" i="1"/>
  <c r="BZ138" i="1"/>
  <c r="E138" i="1"/>
  <c r="D138" i="1"/>
  <c r="B138" i="1"/>
  <c r="BZ137" i="1"/>
  <c r="E137" i="1"/>
  <c r="D137" i="1"/>
  <c r="B137" i="1"/>
  <c r="BZ136" i="1"/>
  <c r="E136" i="1"/>
  <c r="D136" i="1"/>
  <c r="B136" i="1"/>
  <c r="BZ135" i="1"/>
  <c r="E135" i="1"/>
  <c r="D135" i="1"/>
  <c r="B135" i="1"/>
  <c r="BZ134" i="1"/>
  <c r="E134" i="1"/>
  <c r="D134" i="1"/>
  <c r="B134" i="1"/>
  <c r="BZ133" i="1"/>
  <c r="E133" i="1"/>
  <c r="D133" i="1"/>
  <c r="B133" i="1"/>
  <c r="BZ132" i="1"/>
  <c r="E132" i="1"/>
  <c r="D132" i="1"/>
  <c r="B132" i="1"/>
  <c r="BZ131" i="1"/>
  <c r="E131" i="1"/>
  <c r="D131" i="1"/>
  <c r="B131" i="1"/>
  <c r="BZ130" i="1"/>
  <c r="E130" i="1"/>
  <c r="D130" i="1"/>
  <c r="B130" i="1"/>
  <c r="BZ129" i="1"/>
  <c r="E129" i="1"/>
  <c r="D129" i="1"/>
  <c r="B129" i="1"/>
  <c r="BZ128" i="1"/>
  <c r="E128" i="1"/>
  <c r="D128" i="1"/>
  <c r="B128" i="1"/>
  <c r="BZ127" i="1"/>
  <c r="E127" i="1"/>
  <c r="D127" i="1"/>
  <c r="B127" i="1"/>
  <c r="BZ126" i="1"/>
  <c r="E126" i="1"/>
  <c r="D126" i="1"/>
  <c r="B126" i="1"/>
  <c r="BZ125" i="1"/>
  <c r="E125" i="1"/>
  <c r="D125" i="1"/>
  <c r="B125" i="1"/>
  <c r="BZ124" i="1"/>
  <c r="E124" i="1"/>
  <c r="D124" i="1"/>
  <c r="B124" i="1"/>
  <c r="BZ123" i="1"/>
  <c r="E123" i="1"/>
  <c r="D123" i="1"/>
  <c r="B123" i="1"/>
  <c r="BZ122" i="1"/>
  <c r="E122" i="1"/>
  <c r="D122" i="1"/>
  <c r="B122" i="1"/>
  <c r="BZ121" i="1"/>
  <c r="E121" i="1"/>
  <c r="D121" i="1"/>
  <c r="B121" i="1"/>
  <c r="BZ120" i="1"/>
  <c r="E120" i="1"/>
  <c r="D120" i="1"/>
  <c r="B120" i="1"/>
  <c r="BZ119" i="1"/>
  <c r="E119" i="1"/>
  <c r="D119" i="1"/>
  <c r="B119" i="1"/>
  <c r="BZ118" i="1"/>
  <c r="E118" i="1"/>
  <c r="D118" i="1"/>
  <c r="B118" i="1"/>
  <c r="BZ117" i="1"/>
  <c r="E117" i="1"/>
  <c r="D117" i="1"/>
  <c r="B117" i="1"/>
  <c r="BZ116" i="1"/>
  <c r="E116" i="1"/>
  <c r="D116" i="1"/>
  <c r="B116" i="1"/>
  <c r="BZ115" i="1"/>
  <c r="E115" i="1"/>
  <c r="D115" i="1"/>
  <c r="B115" i="1"/>
  <c r="BZ114" i="1"/>
  <c r="E114" i="1"/>
  <c r="D114" i="1"/>
  <c r="B114" i="1"/>
  <c r="BZ113" i="1"/>
  <c r="E113" i="1"/>
  <c r="D113" i="1"/>
  <c r="B113" i="1"/>
  <c r="BZ112" i="1"/>
  <c r="E112" i="1"/>
  <c r="D112" i="1"/>
  <c r="B112" i="1"/>
  <c r="BZ111" i="1"/>
  <c r="E111" i="1"/>
  <c r="D111" i="1"/>
  <c r="B111" i="1"/>
  <c r="BZ110" i="1"/>
  <c r="E110" i="1"/>
  <c r="D110" i="1"/>
  <c r="B110" i="1"/>
  <c r="BZ109" i="1"/>
  <c r="E109" i="1"/>
  <c r="D109" i="1"/>
  <c r="B109" i="1"/>
  <c r="BZ108" i="1"/>
  <c r="E108" i="1"/>
  <c r="D108" i="1"/>
  <c r="B108" i="1"/>
  <c r="BZ107" i="1"/>
  <c r="E107" i="1"/>
  <c r="D107" i="1"/>
  <c r="B107" i="1"/>
  <c r="BZ106" i="1"/>
  <c r="E106" i="1"/>
  <c r="D106" i="1"/>
  <c r="B106" i="1"/>
  <c r="BZ105" i="1"/>
  <c r="E105" i="1"/>
  <c r="D105" i="1"/>
  <c r="B105" i="1"/>
  <c r="BZ104" i="1"/>
  <c r="E104" i="1"/>
  <c r="D104" i="1"/>
  <c r="B104" i="1"/>
  <c r="BZ103" i="1"/>
  <c r="E103" i="1"/>
  <c r="D103" i="1"/>
  <c r="B103" i="1"/>
  <c r="BZ102" i="1"/>
  <c r="E102" i="1"/>
  <c r="D102" i="1"/>
  <c r="B102" i="1"/>
  <c r="BZ101" i="1"/>
  <c r="E101" i="1"/>
  <c r="D101" i="1"/>
  <c r="B101" i="1"/>
  <c r="BZ100" i="1"/>
  <c r="E100" i="1"/>
  <c r="D100" i="1"/>
  <c r="B100" i="1"/>
  <c r="BZ99" i="1"/>
  <c r="E99" i="1"/>
  <c r="D99" i="1"/>
  <c r="B99" i="1"/>
  <c r="BZ98" i="1"/>
  <c r="E98" i="1"/>
  <c r="D98" i="1"/>
  <c r="B98" i="1"/>
  <c r="BZ97" i="1"/>
  <c r="E97" i="1"/>
  <c r="D97" i="1"/>
  <c r="B97" i="1"/>
  <c r="BZ96" i="1"/>
  <c r="E96" i="1"/>
  <c r="D96" i="1"/>
  <c r="B96" i="1"/>
  <c r="BZ95" i="1"/>
  <c r="E95" i="1"/>
  <c r="D95" i="1"/>
  <c r="B95" i="1"/>
  <c r="BZ94" i="1"/>
  <c r="E94" i="1"/>
  <c r="D94" i="1"/>
  <c r="B94" i="1"/>
  <c r="BZ93" i="1"/>
  <c r="E93" i="1"/>
  <c r="D93" i="1"/>
  <c r="B93" i="1"/>
  <c r="BZ92" i="1"/>
  <c r="E92" i="1"/>
  <c r="D92" i="1"/>
  <c r="B92" i="1"/>
  <c r="BZ91" i="1"/>
  <c r="E91" i="1"/>
  <c r="D91" i="1"/>
  <c r="B91" i="1"/>
  <c r="BZ90" i="1"/>
  <c r="E90" i="1"/>
  <c r="D90" i="1"/>
  <c r="B90" i="1"/>
  <c r="BZ89" i="1"/>
  <c r="E89" i="1"/>
  <c r="D89" i="1"/>
  <c r="B89" i="1"/>
  <c r="BZ88" i="1"/>
  <c r="E88" i="1"/>
  <c r="D88" i="1"/>
  <c r="B88" i="1"/>
  <c r="BZ87" i="1"/>
  <c r="E87" i="1"/>
  <c r="D87" i="1"/>
  <c r="B87" i="1"/>
  <c r="BZ86" i="1"/>
  <c r="E86" i="1"/>
  <c r="D86" i="1"/>
  <c r="B86" i="1"/>
  <c r="BZ85" i="1"/>
  <c r="E85" i="1"/>
  <c r="D85" i="1"/>
  <c r="B85" i="1"/>
  <c r="BZ84" i="1"/>
  <c r="E84" i="1"/>
  <c r="D84" i="1"/>
  <c r="B84" i="1"/>
  <c r="BZ83" i="1"/>
  <c r="E83" i="1"/>
  <c r="D83" i="1"/>
  <c r="B83" i="1"/>
  <c r="BZ82" i="1"/>
  <c r="E82" i="1"/>
  <c r="D82" i="1"/>
  <c r="B82" i="1"/>
  <c r="BZ81" i="1"/>
  <c r="E81" i="1"/>
  <c r="D81" i="1"/>
  <c r="B81" i="1"/>
  <c r="BZ80" i="1"/>
  <c r="E80" i="1"/>
  <c r="D80" i="1"/>
  <c r="B80" i="1"/>
  <c r="BZ79" i="1"/>
  <c r="E79" i="1"/>
  <c r="D79" i="1"/>
  <c r="B79" i="1"/>
  <c r="BZ78" i="1"/>
  <c r="E78" i="1"/>
  <c r="D78" i="1"/>
  <c r="B78" i="1"/>
  <c r="BZ77" i="1"/>
  <c r="E77" i="1"/>
  <c r="D77" i="1"/>
  <c r="B77" i="1"/>
  <c r="BZ76" i="1"/>
  <c r="E76" i="1"/>
  <c r="D76" i="1"/>
  <c r="B76" i="1"/>
  <c r="BZ75" i="1"/>
  <c r="E75" i="1"/>
  <c r="D75" i="1"/>
  <c r="B75" i="1"/>
  <c r="BZ74" i="1"/>
  <c r="E74" i="1"/>
  <c r="D74" i="1"/>
  <c r="B74" i="1"/>
  <c r="BZ73" i="1"/>
  <c r="E73" i="1"/>
  <c r="D73" i="1"/>
  <c r="B73" i="1"/>
  <c r="BZ72" i="1"/>
  <c r="E72" i="1"/>
  <c r="D72" i="1"/>
  <c r="B72" i="1"/>
  <c r="BZ71" i="1"/>
  <c r="E71" i="1"/>
  <c r="D71" i="1"/>
  <c r="B71" i="1"/>
  <c r="BZ70" i="1"/>
  <c r="E70" i="1"/>
  <c r="D70" i="1"/>
  <c r="B70" i="1"/>
  <c r="BZ69" i="1"/>
  <c r="E69" i="1"/>
  <c r="D69" i="1"/>
  <c r="B69" i="1"/>
  <c r="BZ68" i="1"/>
  <c r="E68" i="1"/>
  <c r="D68" i="1"/>
  <c r="B68" i="1"/>
  <c r="BZ67" i="1"/>
  <c r="E67" i="1"/>
  <c r="D67" i="1"/>
  <c r="B67" i="1"/>
  <c r="BZ66" i="1"/>
  <c r="E66" i="1"/>
  <c r="D66" i="1"/>
  <c r="B66" i="1"/>
  <c r="BZ65" i="1"/>
  <c r="E65" i="1"/>
  <c r="D65" i="1"/>
  <c r="B65" i="1"/>
  <c r="BZ64" i="1"/>
  <c r="E64" i="1"/>
  <c r="D64" i="1"/>
  <c r="B64" i="1"/>
  <c r="BZ63" i="1"/>
  <c r="E63" i="1"/>
  <c r="D63" i="1"/>
  <c r="B63" i="1"/>
  <c r="BZ62" i="1"/>
  <c r="E62" i="1"/>
  <c r="D62" i="1"/>
  <c r="B62" i="1"/>
  <c r="BZ61" i="1"/>
  <c r="E61" i="1"/>
  <c r="D61" i="1"/>
  <c r="B61" i="1"/>
  <c r="BZ60" i="1"/>
  <c r="E60" i="1"/>
  <c r="D60" i="1"/>
  <c r="B60" i="1"/>
  <c r="BZ59" i="1"/>
  <c r="E59" i="1"/>
  <c r="D59" i="1"/>
  <c r="B59" i="1"/>
  <c r="BZ58" i="1"/>
  <c r="E58" i="1"/>
  <c r="D58" i="1"/>
  <c r="B58" i="1"/>
  <c r="BZ57" i="1"/>
  <c r="E57" i="1"/>
  <c r="D57" i="1"/>
  <c r="B57" i="1"/>
  <c r="BZ56" i="1"/>
  <c r="E56" i="1"/>
  <c r="D56" i="1"/>
  <c r="B56" i="1"/>
  <c r="BZ55" i="1"/>
  <c r="E55" i="1"/>
  <c r="D55" i="1"/>
  <c r="B55" i="1"/>
  <c r="BZ54" i="1"/>
  <c r="E54" i="1"/>
  <c r="D54" i="1"/>
  <c r="B54" i="1"/>
  <c r="BZ53" i="1"/>
  <c r="E53" i="1"/>
  <c r="D53" i="1"/>
  <c r="B53" i="1"/>
  <c r="BZ52" i="1"/>
  <c r="E52" i="1"/>
  <c r="D52" i="1"/>
  <c r="B52" i="1"/>
  <c r="BZ51" i="1"/>
  <c r="E51" i="1"/>
  <c r="D51" i="1"/>
  <c r="B51" i="1"/>
  <c r="BZ50" i="1"/>
  <c r="E50" i="1"/>
  <c r="D50" i="1"/>
  <c r="B50" i="1"/>
  <c r="BZ49" i="1"/>
  <c r="E49" i="1"/>
  <c r="D49" i="1"/>
  <c r="B49" i="1"/>
  <c r="BZ48" i="1"/>
  <c r="E48" i="1"/>
  <c r="D48" i="1"/>
  <c r="B48" i="1"/>
  <c r="BZ47" i="1"/>
  <c r="E47" i="1"/>
  <c r="D47" i="1"/>
  <c r="B47" i="1"/>
  <c r="BZ46" i="1"/>
  <c r="E46" i="1"/>
  <c r="D46" i="1"/>
  <c r="B46" i="1"/>
  <c r="BZ45" i="1"/>
  <c r="E45" i="1"/>
  <c r="D45" i="1"/>
  <c r="B45" i="1"/>
  <c r="BZ44" i="1"/>
  <c r="E44" i="1"/>
  <c r="D44" i="1"/>
  <c r="B44" i="1"/>
  <c r="BZ43" i="1"/>
  <c r="E43" i="1"/>
  <c r="D43" i="1"/>
  <c r="B43" i="1"/>
  <c r="BZ42" i="1"/>
  <c r="E42" i="1"/>
  <c r="D42" i="1"/>
  <c r="B42" i="1"/>
  <c r="BZ41" i="1"/>
  <c r="E41" i="1"/>
  <c r="D41" i="1"/>
  <c r="B41" i="1"/>
  <c r="BZ40" i="1"/>
  <c r="E40" i="1"/>
  <c r="D40" i="1"/>
  <c r="B40" i="1"/>
  <c r="BZ39" i="1"/>
  <c r="E39" i="1"/>
  <c r="D39" i="1"/>
  <c r="B39" i="1"/>
  <c r="BZ38" i="1"/>
  <c r="E38" i="1"/>
  <c r="D38" i="1"/>
  <c r="B38" i="1"/>
  <c r="BZ37" i="1"/>
  <c r="E37" i="1"/>
  <c r="D37" i="1"/>
  <c r="B37" i="1"/>
  <c r="BZ36" i="1"/>
  <c r="E36" i="1"/>
  <c r="D36" i="1"/>
  <c r="B36" i="1"/>
  <c r="BZ35" i="1"/>
  <c r="E35" i="1"/>
  <c r="D35" i="1"/>
  <c r="B35" i="1"/>
  <c r="BZ34" i="1"/>
  <c r="E34" i="1"/>
  <c r="D34" i="1"/>
  <c r="B34" i="1"/>
  <c r="BZ33" i="1"/>
  <c r="E33" i="1"/>
  <c r="D33" i="1"/>
  <c r="B33" i="1"/>
  <c r="BZ32" i="1"/>
  <c r="E32" i="1"/>
  <c r="D32" i="1"/>
  <c r="B32" i="1"/>
  <c r="BZ31" i="1"/>
  <c r="E31" i="1"/>
  <c r="D31" i="1"/>
  <c r="B31" i="1"/>
  <c r="BZ30" i="1"/>
  <c r="E30" i="1"/>
  <c r="D30" i="1"/>
  <c r="B30" i="1"/>
  <c r="BZ29" i="1"/>
  <c r="E29" i="1"/>
  <c r="D29" i="1"/>
  <c r="B29" i="1"/>
  <c r="BZ28" i="1"/>
  <c r="E28" i="1"/>
  <c r="D28" i="1"/>
  <c r="B28" i="1"/>
  <c r="BZ27" i="1"/>
  <c r="E27" i="1"/>
  <c r="D27" i="1"/>
  <c r="B27" i="1"/>
  <c r="BZ26" i="1"/>
  <c r="E26" i="1"/>
  <c r="D26" i="1"/>
  <c r="B26" i="1"/>
  <c r="BZ25" i="1"/>
  <c r="E25" i="1"/>
  <c r="D25" i="1"/>
  <c r="B25" i="1"/>
  <c r="BZ24" i="1"/>
  <c r="E24" i="1"/>
  <c r="D24" i="1"/>
  <c r="B24" i="1"/>
  <c r="BZ23" i="1"/>
  <c r="E23" i="1"/>
  <c r="D23" i="1"/>
  <c r="B23" i="1"/>
  <c r="BZ22" i="1"/>
  <c r="E22" i="1"/>
  <c r="D22" i="1"/>
  <c r="B22" i="1"/>
  <c r="BZ21" i="1"/>
  <c r="E21" i="1"/>
  <c r="D21" i="1"/>
  <c r="B21" i="1"/>
  <c r="BZ20" i="1"/>
  <c r="E20" i="1"/>
  <c r="D20" i="1"/>
  <c r="B20" i="1"/>
  <c r="BZ19" i="1"/>
  <c r="E19" i="1"/>
  <c r="D19" i="1"/>
  <c r="B19" i="1"/>
  <c r="BZ18" i="1"/>
  <c r="E18" i="1"/>
  <c r="D18" i="1"/>
  <c r="B18" i="1"/>
  <c r="BZ17" i="1"/>
  <c r="E17" i="1"/>
  <c r="D17" i="1"/>
  <c r="B17" i="1"/>
  <c r="BZ16" i="1"/>
  <c r="E16" i="1"/>
  <c r="D16" i="1"/>
  <c r="B16" i="1"/>
  <c r="BZ15" i="1"/>
  <c r="E15" i="1"/>
  <c r="D15" i="1"/>
  <c r="B15" i="1"/>
  <c r="BZ14" i="1"/>
  <c r="E14" i="1"/>
  <c r="D14" i="1"/>
  <c r="B14" i="1"/>
  <c r="BZ13" i="1"/>
  <c r="E13" i="1"/>
  <c r="D13" i="1"/>
  <c r="B13" i="1"/>
  <c r="BZ12" i="1"/>
  <c r="E12" i="1"/>
  <c r="D12" i="1"/>
  <c r="B12" i="1"/>
  <c r="BZ11" i="1"/>
  <c r="E11" i="1"/>
  <c r="D11" i="1"/>
  <c r="B11" i="1"/>
  <c r="BZ10" i="1"/>
  <c r="E10" i="1"/>
  <c r="D10" i="1"/>
  <c r="B10" i="1"/>
  <c r="BZ9" i="1"/>
</calcChain>
</file>

<file path=xl/sharedStrings.xml><?xml version="1.0" encoding="utf-8"?>
<sst xmlns="http://schemas.openxmlformats.org/spreadsheetml/2006/main" count="91" uniqueCount="87">
  <si>
    <t>NOTE:</t>
  </si>
  <si>
    <t xml:space="preserve">THIS PAGE IS NOT PROTECTED. Delete these top rows for better formatting. </t>
  </si>
  <si>
    <t>You can keep track of individual member service and service hours by event. Some clubs like to post the membership hours or use for recognition purposes.</t>
  </si>
  <si>
    <t>The last column in view is set up to automatically total the service hours for each member. Simply add more columns BEFORE the last row to maintain the formula.</t>
  </si>
  <si>
    <t>Membership Service Record</t>
  </si>
  <si>
    <t>Membership</t>
  </si>
  <si>
    <t>Dues</t>
  </si>
  <si>
    <t>Event --&gt;</t>
  </si>
  <si>
    <t>Shady Creek Fundraiser: Evening Into the Forest</t>
  </si>
  <si>
    <t>YCHS Food Fair: Booth-Running</t>
  </si>
  <si>
    <t>Western Farmerworkers Easter Party</t>
  </si>
  <si>
    <t>Tri Counties Blue Star Moms: Care Package Event</t>
  </si>
  <si>
    <t xml:space="preserve">Bike Around the Buttes </t>
  </si>
  <si>
    <t>Spring Fling Day One</t>
  </si>
  <si>
    <t>Spring Fling Day Two</t>
  </si>
  <si>
    <t xml:space="preserve">Scottish Festival Day One </t>
  </si>
  <si>
    <t xml:space="preserve">Scottish Festival Day Two </t>
  </si>
  <si>
    <t xml:space="preserve">Scottish Festival Day Three </t>
  </si>
  <si>
    <t>United Way: Elegant Soiree</t>
  </si>
  <si>
    <t>Kiwanis One Day: Graffiti Clean Up</t>
  </si>
  <si>
    <t>Teacher's Appreciation Ice Cream Social</t>
  </si>
  <si>
    <t xml:space="preserve">Mother's Day Dance </t>
  </si>
  <si>
    <t>Tea Party</t>
  </si>
  <si>
    <t>Lobster Feed</t>
  </si>
  <si>
    <t>Yuda Bands Sale Day One</t>
  </si>
  <si>
    <t>Yuda Bands Sale Day Two</t>
  </si>
  <si>
    <t>Yuda Bands and Samosas Sale Day Three</t>
  </si>
  <si>
    <t>ICan Bike Camp</t>
  </si>
  <si>
    <t>Summer Olympics</t>
  </si>
  <si>
    <t>Repainting of the Honkers Day One</t>
  </si>
  <si>
    <t>Repainting of the Honkers Day Two</t>
  </si>
  <si>
    <t>Parking Lot Painting</t>
  </si>
  <si>
    <t>Kiwanis Fair Booth</t>
  </si>
  <si>
    <t>YCHS Open House Key Club Booth</t>
  </si>
  <si>
    <t xml:space="preserve">Walk to End Alzheimer's </t>
  </si>
  <si>
    <t>Police Officer Pig Feed</t>
  </si>
  <si>
    <t>Trauma Intervention Program Set-Up</t>
  </si>
  <si>
    <t xml:space="preserve">Trauma Intervention Program Dinner </t>
  </si>
  <si>
    <t xml:space="preserve">Graffiti Clean-up </t>
  </si>
  <si>
    <t>Bernard's Fall Festival</t>
  </si>
  <si>
    <t>Western Farm Worker's Halloween Carnival</t>
  </si>
  <si>
    <t>RTC</t>
  </si>
  <si>
    <t>St. Andrew's Concert Set Up</t>
  </si>
  <si>
    <t>Yuba City High Food Fair</t>
  </si>
  <si>
    <t xml:space="preserve">Key Club Week Prep </t>
  </si>
  <si>
    <t>Kiwanis Takeover Baskets</t>
  </si>
  <si>
    <t>Trick or Trear for UNICEF change boxes</t>
  </si>
  <si>
    <t>Trick or Treat for UNICEF change counting</t>
  </si>
  <si>
    <t>Western Farm Worker's Sorting Clothes</t>
  </si>
  <si>
    <t>Western Farm Worker's Turkey Distribution</t>
  </si>
  <si>
    <t>Bake Sale</t>
  </si>
  <si>
    <t xml:space="preserve">The Fountains Visit </t>
  </si>
  <si>
    <t>Can Food Drive</t>
  </si>
  <si>
    <t>Christmas Caroling Day One</t>
  </si>
  <si>
    <t xml:space="preserve">Mel Good Tournment </t>
  </si>
  <si>
    <t>Christmas Caroling Day Two</t>
  </si>
  <si>
    <t xml:space="preserve">Western Farm Worker's Toy Distribution </t>
  </si>
  <si>
    <t>Western Farm Worker's Food Diatribution</t>
  </si>
  <si>
    <t>Share th Love Dance Set-up</t>
  </si>
  <si>
    <t>Share the Love Dance Set-up</t>
  </si>
  <si>
    <t>Lincrest Book Fair</t>
  </si>
  <si>
    <t>Yuba City Board of Education Meetings</t>
  </si>
  <si>
    <t>Have a Heart for Kids 5k Set Up</t>
  </si>
  <si>
    <t>Young Artist's Concert Set Up</t>
  </si>
  <si>
    <t>Have a Heart for Kids 5k</t>
  </si>
  <si>
    <t xml:space="preserve">Bake Sale Poster Making </t>
  </si>
  <si>
    <t xml:space="preserve">Barry School Dinner </t>
  </si>
  <si>
    <t>Open House</t>
  </si>
  <si>
    <t>Tri Counties Competition</t>
  </si>
  <si>
    <t>Phil McCaulley's Dinner</t>
  </si>
  <si>
    <t xml:space="preserve">Food Fair </t>
  </si>
  <si>
    <t>Rescue Mission Banquet</t>
  </si>
  <si>
    <t>Career Fair</t>
  </si>
  <si>
    <t>Bike Around the Buttes</t>
  </si>
  <si>
    <t>Total Hours</t>
  </si>
  <si>
    <t>Copy/Paste from Roster</t>
  </si>
  <si>
    <t>Date --&gt;</t>
  </si>
  <si>
    <t>6/13-17/16</t>
  </si>
  <si>
    <t>1/27/17- 1/31/17</t>
  </si>
  <si>
    <t>10/17/16- 11/14/17-01/9/17</t>
  </si>
  <si>
    <t>Ex</t>
  </si>
  <si>
    <t>Buzz Beehive</t>
  </si>
  <si>
    <t>Total Service</t>
  </si>
  <si>
    <t>,</t>
  </si>
  <si>
    <t>3/24/2017-4/7/17</t>
  </si>
  <si>
    <t>3/3/17-3/10/17-3/17/17</t>
  </si>
  <si>
    <t>Easter Brunch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</si>
</sst>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BED6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textRotation="90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textRotation="90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textRotation="90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</cellXfs>
  <cellStyles count="2">
    <cellStyle name="Normal" xfId="0" builtinId="0"/>
    <cellStyle name="Normal 2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sk 1"/>
      <sheetName val="Club Roster-Directory"/>
      <sheetName val="Service Record"/>
      <sheetName val="Member Recognition Program"/>
      <sheetName val="Club Elections"/>
      <sheetName val="Annual Report"/>
      <sheetName val="Project List"/>
      <sheetName val="Mar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</sheetNames>
    <sheetDataSet>
      <sheetData sheetId="0"/>
      <sheetData sheetId="1"/>
      <sheetData sheetId="2">
        <row r="21">
          <cell r="B21" t="str">
            <v xml:space="preserve">Michael Barnes </v>
          </cell>
        </row>
        <row r="22">
          <cell r="B22" t="str">
            <v>Alex Rai</v>
          </cell>
          <cell r="K22" t="str">
            <v>Y</v>
          </cell>
        </row>
        <row r="23">
          <cell r="B23" t="str">
            <v xml:space="preserve">Gabriela Herrejon </v>
          </cell>
          <cell r="K23" t="str">
            <v>Y</v>
          </cell>
        </row>
        <row r="24">
          <cell r="B24" t="str">
            <v>Sandra Rodriguez</v>
          </cell>
          <cell r="K24" t="str">
            <v>Y</v>
          </cell>
        </row>
        <row r="25">
          <cell r="B25" t="str">
            <v xml:space="preserve">Anu Gill </v>
          </cell>
          <cell r="K25" t="str">
            <v>Y</v>
          </cell>
        </row>
        <row r="26">
          <cell r="B26" t="str">
            <v>Eduardo Aguilar</v>
          </cell>
          <cell r="K26" t="str">
            <v>Y</v>
          </cell>
        </row>
        <row r="27">
          <cell r="B27" t="str">
            <v>Jason Pruitt</v>
          </cell>
        </row>
        <row r="28">
          <cell r="B28" t="str">
            <v xml:space="preserve"> Babandeep Kaur</v>
          </cell>
          <cell r="K28" t="str">
            <v>Y</v>
          </cell>
        </row>
        <row r="29">
          <cell r="B29" t="str">
            <v>Elisa Rojas-Palato</v>
          </cell>
          <cell r="K29" t="str">
            <v>Y</v>
          </cell>
        </row>
        <row r="30">
          <cell r="B30" t="str">
            <v>Gursimran Mann</v>
          </cell>
        </row>
        <row r="31">
          <cell r="B31" t="str">
            <v>Hector Diaz</v>
          </cell>
          <cell r="K31" t="str">
            <v>Y</v>
          </cell>
        </row>
        <row r="32">
          <cell r="B32" t="str">
            <v>Iliana Franco</v>
          </cell>
          <cell r="K32" t="str">
            <v>Y</v>
          </cell>
        </row>
        <row r="33">
          <cell r="B33" t="str">
            <v>Indy Gill</v>
          </cell>
        </row>
        <row r="34">
          <cell r="B34" t="str">
            <v>Jannatpre Dhatt</v>
          </cell>
        </row>
        <row r="35">
          <cell r="B35" t="str">
            <v>Jasmin Johl</v>
          </cell>
        </row>
        <row r="36">
          <cell r="B36" t="str">
            <v>Jayline Soto</v>
          </cell>
        </row>
        <row r="37">
          <cell r="B37" t="str">
            <v>Jennifer Salazar</v>
          </cell>
          <cell r="K37" t="str">
            <v>Y</v>
          </cell>
        </row>
        <row r="38">
          <cell r="B38" t="str">
            <v>Jonathan Byers</v>
          </cell>
          <cell r="K38" t="str">
            <v>Y</v>
          </cell>
        </row>
        <row r="39">
          <cell r="B39" t="str">
            <v>Josue Cruz</v>
          </cell>
          <cell r="K39" t="str">
            <v>Y</v>
          </cell>
        </row>
        <row r="40">
          <cell r="B40" t="str">
            <v>Juan Magana</v>
          </cell>
        </row>
        <row r="41">
          <cell r="B41" t="str">
            <v>Katie Dahl</v>
          </cell>
        </row>
        <row r="42">
          <cell r="B42" t="str">
            <v>Lauren Smitth</v>
          </cell>
        </row>
        <row r="43">
          <cell r="B43" t="str">
            <v>Neethu Zachariah</v>
          </cell>
        </row>
        <row r="44">
          <cell r="B44" t="str">
            <v>Pawandip Dhesi</v>
          </cell>
        </row>
        <row r="45">
          <cell r="B45" t="str">
            <v>Priyanka Kurmar</v>
          </cell>
          <cell r="K45" t="str">
            <v>Y</v>
          </cell>
        </row>
        <row r="46">
          <cell r="B46" t="str">
            <v>Rachel Ibach</v>
          </cell>
          <cell r="K46" t="str">
            <v>Y</v>
          </cell>
        </row>
        <row r="47">
          <cell r="B47" t="str">
            <v>Rhys Graham</v>
          </cell>
        </row>
        <row r="48">
          <cell r="B48" t="str">
            <v>Sharon Fitzpartrick</v>
          </cell>
          <cell r="K48" t="str">
            <v>Y</v>
          </cell>
        </row>
        <row r="49">
          <cell r="B49" t="str">
            <v>Tom Le</v>
          </cell>
          <cell r="K49" t="str">
            <v>Y</v>
          </cell>
        </row>
        <row r="50">
          <cell r="B50" t="str">
            <v>Trever Wentland</v>
          </cell>
          <cell r="K50" t="str">
            <v>Y</v>
          </cell>
        </row>
        <row r="51">
          <cell r="B51" t="str">
            <v>Viral Jodhani</v>
          </cell>
          <cell r="K51" t="str">
            <v>Y</v>
          </cell>
        </row>
        <row r="52">
          <cell r="B52" t="str">
            <v>Abby Daoheuang</v>
          </cell>
        </row>
        <row r="53">
          <cell r="B53" t="str">
            <v>Adrianna Pizano</v>
          </cell>
        </row>
        <row r="54">
          <cell r="B54" t="str">
            <v>Alexus Walker</v>
          </cell>
        </row>
        <row r="55">
          <cell r="B55" t="str">
            <v>Alyssa Tinoco</v>
          </cell>
          <cell r="K55" t="str">
            <v>Y</v>
          </cell>
        </row>
        <row r="56">
          <cell r="B56" t="str">
            <v>Amnol Takhar</v>
          </cell>
          <cell r="K56" t="str">
            <v>Y</v>
          </cell>
        </row>
        <row r="57">
          <cell r="B57" t="str">
            <v>Anjalee Bains</v>
          </cell>
          <cell r="K57" t="str">
            <v>Y</v>
          </cell>
        </row>
        <row r="58">
          <cell r="B58" t="str">
            <v>Ari Bertfein</v>
          </cell>
          <cell r="K58" t="str">
            <v>Y</v>
          </cell>
        </row>
        <row r="59">
          <cell r="B59" t="str">
            <v>David Geitner</v>
          </cell>
          <cell r="K59" t="str">
            <v>Y</v>
          </cell>
        </row>
        <row r="60">
          <cell r="B60" t="str">
            <v>Esha Gill</v>
          </cell>
          <cell r="K60" t="str">
            <v>Y</v>
          </cell>
        </row>
        <row r="61">
          <cell r="B61" t="str">
            <v>Estefania Arana</v>
          </cell>
        </row>
        <row r="62">
          <cell r="B62" t="str">
            <v>Meghan Guthrie</v>
          </cell>
        </row>
        <row r="63">
          <cell r="B63" t="str">
            <v>Orianna Barboza</v>
          </cell>
        </row>
        <row r="64">
          <cell r="B64" t="str">
            <v>Parminder Kaur</v>
          </cell>
        </row>
        <row r="65">
          <cell r="B65" t="str">
            <v>Rajpreet Judge</v>
          </cell>
          <cell r="K65" t="str">
            <v>Y</v>
          </cell>
        </row>
        <row r="66">
          <cell r="B66" t="str">
            <v>Serena Kang</v>
          </cell>
          <cell r="K66" t="str">
            <v>Y</v>
          </cell>
        </row>
        <row r="67">
          <cell r="B67" t="str">
            <v>Sincere Harris</v>
          </cell>
        </row>
        <row r="68">
          <cell r="B68" t="str">
            <v>Stephanie Barriga</v>
          </cell>
        </row>
        <row r="69">
          <cell r="B69" t="str">
            <v xml:space="preserve">Talia Le </v>
          </cell>
          <cell r="K69" t="str">
            <v>Y</v>
          </cell>
        </row>
        <row r="70">
          <cell r="B70" t="str">
            <v>Amit Lally</v>
          </cell>
          <cell r="K70" t="str">
            <v>Y</v>
          </cell>
        </row>
        <row r="71">
          <cell r="B71" t="str">
            <v>Citlali Fernandez</v>
          </cell>
        </row>
        <row r="72">
          <cell r="B72" t="str">
            <v>Emma Marshall</v>
          </cell>
          <cell r="K72" t="str">
            <v>Y</v>
          </cell>
        </row>
        <row r="73">
          <cell r="B73" t="str">
            <v>Kylie Wada</v>
          </cell>
        </row>
        <row r="74">
          <cell r="B74" t="str">
            <v>Lily Marshall</v>
          </cell>
          <cell r="K74" t="str">
            <v>Y</v>
          </cell>
        </row>
        <row r="75">
          <cell r="B75" t="str">
            <v xml:space="preserve"> Melanie Daiz Rojas</v>
          </cell>
        </row>
        <row r="76">
          <cell r="B76" t="str">
            <v>Molly Jacoby</v>
          </cell>
          <cell r="K76" t="str">
            <v>Y</v>
          </cell>
        </row>
        <row r="77">
          <cell r="B77" t="str">
            <v>Randeep Kang</v>
          </cell>
        </row>
        <row r="78">
          <cell r="B78" t="str">
            <v>Ryan Dhaliwal</v>
          </cell>
        </row>
        <row r="79">
          <cell r="B79" t="str">
            <v xml:space="preserve">Stephanie Raya </v>
          </cell>
        </row>
        <row r="80">
          <cell r="B80" t="str">
            <v>Caitlyn Sattesley</v>
          </cell>
        </row>
        <row r="81">
          <cell r="B81" t="str">
            <v>Kylie Atkins</v>
          </cell>
        </row>
        <row r="82">
          <cell r="B82" t="str">
            <v>Mary Steel</v>
          </cell>
        </row>
        <row r="83">
          <cell r="B83" t="str">
            <v>Chanel Roberto</v>
          </cell>
        </row>
        <row r="84">
          <cell r="B84" t="str">
            <v>Brandon Yang</v>
          </cell>
        </row>
        <row r="85">
          <cell r="B85" t="str">
            <v>Mamuna Gorsi</v>
          </cell>
        </row>
        <row r="86">
          <cell r="B86" t="str">
            <v>Madiha Chohan</v>
          </cell>
        </row>
        <row r="87">
          <cell r="B87" t="str">
            <v>Gabriella Johnson</v>
          </cell>
        </row>
        <row r="88">
          <cell r="B88" t="str">
            <v>Karin Baraich</v>
          </cell>
        </row>
        <row r="89">
          <cell r="B89" t="str">
            <v>Ramneet Junde</v>
          </cell>
        </row>
        <row r="90">
          <cell r="B90" t="str">
            <v>Harbir Singh</v>
          </cell>
        </row>
        <row r="91">
          <cell r="B91" t="str">
            <v>Navpreet Sandhu</v>
          </cell>
        </row>
        <row r="92">
          <cell r="B92" t="str">
            <v>Jordan Downs</v>
          </cell>
        </row>
        <row r="93">
          <cell r="B93" t="str">
            <v>Ajay Bhangal</v>
          </cell>
          <cell r="K93" t="str">
            <v>Y</v>
          </cell>
        </row>
        <row r="94">
          <cell r="B94" t="str">
            <v>Karen Hira</v>
          </cell>
        </row>
        <row r="95">
          <cell r="B95" t="str">
            <v>Taylor Evans</v>
          </cell>
        </row>
        <row r="96">
          <cell r="B96" t="str">
            <v>Kristen Wada</v>
          </cell>
        </row>
        <row r="97">
          <cell r="B97" t="str">
            <v>Megha Bassanpal</v>
          </cell>
        </row>
        <row r="98">
          <cell r="B98" t="str">
            <v>Jocelyn Flores</v>
          </cell>
        </row>
        <row r="99">
          <cell r="B99" t="str">
            <v>Helen McCormick</v>
          </cell>
        </row>
        <row r="100">
          <cell r="B100" t="str">
            <v>Myah Mashhadialireza</v>
          </cell>
        </row>
        <row r="101">
          <cell r="B101" t="str">
            <v>Analaura Soto</v>
          </cell>
        </row>
        <row r="102">
          <cell r="B102" t="str">
            <v>Caitlyn Wills</v>
          </cell>
        </row>
        <row r="103">
          <cell r="B103" t="str">
            <v>Tanisha Mosqueda</v>
          </cell>
        </row>
        <row r="104">
          <cell r="B104" t="str">
            <v>Kecia Angel</v>
          </cell>
        </row>
        <row r="105">
          <cell r="B105" t="str">
            <v>Alexandra Zuber</v>
          </cell>
        </row>
        <row r="106">
          <cell r="B106" t="str">
            <v>Lianna Schieber</v>
          </cell>
          <cell r="K106" t="str">
            <v>Y</v>
          </cell>
        </row>
        <row r="107">
          <cell r="B107" t="str">
            <v>Jocelyn Gipson</v>
          </cell>
        </row>
        <row r="108">
          <cell r="B108" t="str">
            <v>Jessica Montano</v>
          </cell>
        </row>
        <row r="109">
          <cell r="B109" t="str">
            <v>Sharon Magra</v>
          </cell>
        </row>
        <row r="110">
          <cell r="B110" t="str">
            <v>Melhenzie Whaley</v>
          </cell>
        </row>
        <row r="111">
          <cell r="B111" t="str">
            <v>Corrine Belser</v>
          </cell>
          <cell r="K111" t="str">
            <v>Y</v>
          </cell>
        </row>
        <row r="112">
          <cell r="B112" t="str">
            <v>Olivia Belser</v>
          </cell>
        </row>
        <row r="113">
          <cell r="B113" t="str">
            <v>Jasleen Shergill</v>
          </cell>
        </row>
        <row r="114">
          <cell r="B114" t="str">
            <v>Suzuyo Medoza</v>
          </cell>
        </row>
        <row r="115">
          <cell r="B115" t="str">
            <v>Michale Fiender-Jellsey</v>
          </cell>
          <cell r="K115" t="str">
            <v>Y</v>
          </cell>
        </row>
        <row r="116">
          <cell r="B116" t="str">
            <v>Shawn Fitzpatrick</v>
          </cell>
        </row>
        <row r="117">
          <cell r="B117" t="str">
            <v>Selena Johannsen</v>
          </cell>
        </row>
        <row r="118">
          <cell r="B118" t="str">
            <v>Andrea Johannsen</v>
          </cell>
        </row>
        <row r="119">
          <cell r="B119" t="str">
            <v>Lesly Ramirez</v>
          </cell>
        </row>
        <row r="120">
          <cell r="B120" t="str">
            <v>Kekoa Abreu</v>
          </cell>
          <cell r="K120" t="str">
            <v>Y</v>
          </cell>
        </row>
        <row r="121">
          <cell r="B121" t="str">
            <v>Alyssa Aguirre</v>
          </cell>
          <cell r="K121" t="str">
            <v>Y</v>
          </cell>
        </row>
        <row r="122">
          <cell r="B122" t="str">
            <v>Thomas Allen</v>
          </cell>
          <cell r="K122" t="str">
            <v>Y</v>
          </cell>
        </row>
        <row r="123">
          <cell r="B123" t="str">
            <v>Amrit Bains</v>
          </cell>
          <cell r="K123" t="str">
            <v>Y</v>
          </cell>
        </row>
        <row r="124">
          <cell r="B124" t="str">
            <v>Veronica Bouchelle</v>
          </cell>
          <cell r="K124" t="str">
            <v>Y</v>
          </cell>
        </row>
        <row r="125">
          <cell r="B125" t="str">
            <v>Mackenzie Dalton</v>
          </cell>
          <cell r="K125" t="str">
            <v>Y</v>
          </cell>
        </row>
        <row r="126">
          <cell r="B126" t="str">
            <v>Jordan Gonzalez</v>
          </cell>
          <cell r="K126" t="str">
            <v>Y</v>
          </cell>
        </row>
        <row r="127">
          <cell r="B127" t="str">
            <v>Courtney Jacobs</v>
          </cell>
          <cell r="K127" t="str">
            <v>Y</v>
          </cell>
        </row>
        <row r="128">
          <cell r="B128" t="str">
            <v>Shayla Moreland</v>
          </cell>
          <cell r="K128" t="str">
            <v>Y</v>
          </cell>
        </row>
        <row r="129">
          <cell r="B129" t="str">
            <v>Octavio Ochoa</v>
          </cell>
          <cell r="K129" t="str">
            <v>Y</v>
          </cell>
        </row>
        <row r="130">
          <cell r="B130" t="str">
            <v>Morgan Rose</v>
          </cell>
          <cell r="K130" t="str">
            <v>Y</v>
          </cell>
        </row>
        <row r="131">
          <cell r="B131" t="str">
            <v>Aiko Sakaniwa</v>
          </cell>
          <cell r="K131" t="str">
            <v>Y</v>
          </cell>
        </row>
        <row r="132">
          <cell r="B132" t="str">
            <v>Brianna Santana</v>
          </cell>
          <cell r="K132" t="str">
            <v>Y</v>
          </cell>
        </row>
        <row r="133">
          <cell r="B133" t="str">
            <v xml:space="preserve">Jessica Silveira </v>
          </cell>
          <cell r="K133" t="str">
            <v>Y</v>
          </cell>
        </row>
        <row r="134">
          <cell r="B134" t="str">
            <v>Arjun Takhar</v>
          </cell>
          <cell r="K134" t="str">
            <v>Y</v>
          </cell>
        </row>
        <row r="135">
          <cell r="B135" t="str">
            <v>Mathew Uzelac</v>
          </cell>
          <cell r="K135" t="str">
            <v>Y</v>
          </cell>
        </row>
        <row r="136">
          <cell r="B136" t="str">
            <v>Samantha Walden</v>
          </cell>
          <cell r="K136" t="str">
            <v>Y</v>
          </cell>
        </row>
        <row r="137">
          <cell r="B137" t="str">
            <v>Anthony Yang</v>
          </cell>
          <cell r="K137" t="str">
            <v>Y</v>
          </cell>
        </row>
        <row r="138">
          <cell r="B138" t="str">
            <v>David York</v>
          </cell>
          <cell r="K138" t="str">
            <v>Y</v>
          </cell>
        </row>
        <row r="139">
          <cell r="B139" t="str">
            <v>Erin Ramirez</v>
          </cell>
          <cell r="K139" t="str">
            <v>Y</v>
          </cell>
        </row>
        <row r="140">
          <cell r="B140" t="str">
            <v>Jasmin Bravo</v>
          </cell>
          <cell r="K140" t="str">
            <v>Y</v>
          </cell>
        </row>
        <row r="141">
          <cell r="B141" t="str">
            <v>Marcus Chavez</v>
          </cell>
          <cell r="K141" t="str">
            <v>Y</v>
          </cell>
        </row>
        <row r="142">
          <cell r="B142" t="str">
            <v>Rebecca Fitzpatrick</v>
          </cell>
          <cell r="K142" t="str">
            <v>Y</v>
          </cell>
        </row>
        <row r="143">
          <cell r="B143" t="str">
            <v>Navpreet Prewal</v>
          </cell>
          <cell r="K143" t="str">
            <v>Y</v>
          </cell>
        </row>
        <row r="144">
          <cell r="B144" t="str">
            <v>Colbie Newman</v>
          </cell>
        </row>
        <row r="145">
          <cell r="B145" t="str">
            <v>Rachel Kim</v>
          </cell>
          <cell r="K145" t="str">
            <v>Y</v>
          </cell>
        </row>
        <row r="146">
          <cell r="B146" t="str">
            <v>Adriana Peck</v>
          </cell>
          <cell r="K146" t="str">
            <v>Y</v>
          </cell>
        </row>
        <row r="147">
          <cell r="B147" t="str">
            <v>Jessica Esparza</v>
          </cell>
          <cell r="K147" t="str">
            <v>Y</v>
          </cell>
        </row>
        <row r="148">
          <cell r="B148" t="str">
            <v>Myranda Moreno</v>
          </cell>
          <cell r="K148" t="str">
            <v>Y</v>
          </cell>
        </row>
        <row r="149">
          <cell r="B149" t="str">
            <v>Kamyrn Cordisco</v>
          </cell>
        </row>
        <row r="150">
          <cell r="B150" t="str">
            <v>Myrka Aguilar</v>
          </cell>
          <cell r="K150" t="str">
            <v>Y</v>
          </cell>
        </row>
        <row r="151">
          <cell r="B151" t="str">
            <v>Alejandra Amador</v>
          </cell>
          <cell r="K151" t="str">
            <v>Y</v>
          </cell>
        </row>
        <row r="152">
          <cell r="B152" t="str">
            <v>Jasimen Bhandal</v>
          </cell>
          <cell r="K152" t="str">
            <v>Y</v>
          </cell>
        </row>
        <row r="153">
          <cell r="B153" t="str">
            <v>Benjamin Calderon</v>
          </cell>
          <cell r="K153" t="str">
            <v>Y</v>
          </cell>
        </row>
        <row r="154">
          <cell r="B154" t="str">
            <v>Mahayla Delgado</v>
          </cell>
          <cell r="K154" t="str">
            <v>Y</v>
          </cell>
        </row>
        <row r="155">
          <cell r="B155" t="str">
            <v>Sehjal Dhami</v>
          </cell>
          <cell r="K155" t="str">
            <v>Y</v>
          </cell>
        </row>
        <row r="156">
          <cell r="B156" t="str">
            <v>Atticus Driver</v>
          </cell>
          <cell r="K156" t="str">
            <v>Y</v>
          </cell>
        </row>
        <row r="157">
          <cell r="B157" t="str">
            <v>Ravdeep Deol</v>
          </cell>
          <cell r="K157" t="str">
            <v>Y</v>
          </cell>
        </row>
        <row r="158">
          <cell r="B158" t="str">
            <v>Isaiah Garcia</v>
          </cell>
          <cell r="K158" t="str">
            <v>Y</v>
          </cell>
        </row>
        <row r="159">
          <cell r="B159" t="str">
            <v>Stefany Guzman</v>
          </cell>
          <cell r="K159" t="str">
            <v>Y</v>
          </cell>
        </row>
        <row r="160">
          <cell r="B160" t="str">
            <v>Arpit Jodhani</v>
          </cell>
          <cell r="K160" t="str">
            <v>Y</v>
          </cell>
        </row>
        <row r="161">
          <cell r="B161" t="str">
            <v>Jaismeen Kaur</v>
          </cell>
          <cell r="K161" t="str">
            <v>Y</v>
          </cell>
        </row>
        <row r="162">
          <cell r="B162" t="str">
            <v>Connor Kuhnen</v>
          </cell>
          <cell r="K162" t="str">
            <v>Y</v>
          </cell>
        </row>
        <row r="163">
          <cell r="B163" t="str">
            <v>Morgan Pankey</v>
          </cell>
          <cell r="K163" t="str">
            <v>Y</v>
          </cell>
        </row>
        <row r="164">
          <cell r="B164" t="str">
            <v>Komal Pannu</v>
          </cell>
          <cell r="K164" t="str">
            <v>Y</v>
          </cell>
        </row>
        <row r="165">
          <cell r="B165" t="str">
            <v>Alexandrea Petersen</v>
          </cell>
          <cell r="K165" t="str">
            <v>Y</v>
          </cell>
        </row>
        <row r="166">
          <cell r="B166" t="str">
            <v>Blake Rider</v>
          </cell>
          <cell r="K166" t="str">
            <v>Y</v>
          </cell>
        </row>
        <row r="167">
          <cell r="B167" t="str">
            <v>Sebastian Respicio</v>
          </cell>
          <cell r="K167" t="str">
            <v>Y</v>
          </cell>
        </row>
        <row r="168">
          <cell r="B168" t="str">
            <v>Mackenzie Stahlberg</v>
          </cell>
          <cell r="K168" t="str">
            <v>Y</v>
          </cell>
        </row>
        <row r="169">
          <cell r="B169" t="str">
            <v>Maisie Stollard</v>
          </cell>
          <cell r="K169" t="str">
            <v>Y</v>
          </cell>
        </row>
        <row r="170">
          <cell r="B170" t="str">
            <v>Eve Thao</v>
          </cell>
          <cell r="K170" t="str">
            <v>Y</v>
          </cell>
        </row>
        <row r="171">
          <cell r="B171" t="str">
            <v>Liberty Thao</v>
          </cell>
          <cell r="K171" t="str">
            <v>Y</v>
          </cell>
        </row>
        <row r="172">
          <cell r="B172" t="str">
            <v>Jhayeli Thao</v>
          </cell>
          <cell r="K172" t="str">
            <v>Y</v>
          </cell>
        </row>
        <row r="173">
          <cell r="B173" t="str">
            <v>Zoe Toves</v>
          </cell>
          <cell r="K173" t="str">
            <v>Y</v>
          </cell>
        </row>
        <row r="174">
          <cell r="B174" t="str">
            <v>Alison Whittaker</v>
          </cell>
          <cell r="K174" t="str">
            <v>Y</v>
          </cell>
        </row>
        <row r="175">
          <cell r="B175" t="str">
            <v>Eric Wu</v>
          </cell>
          <cell r="K175" t="str">
            <v>Y</v>
          </cell>
        </row>
        <row r="176">
          <cell r="B176" t="str">
            <v>Ricardo Rodriguez</v>
          </cell>
        </row>
        <row r="177">
          <cell r="B177" t="str">
            <v>Haley Yancy</v>
          </cell>
          <cell r="K177" t="str">
            <v>Y</v>
          </cell>
        </row>
        <row r="178">
          <cell r="B178" t="str">
            <v>Jakob Welch</v>
          </cell>
        </row>
        <row r="179">
          <cell r="B179" t="str">
            <v>Sarai Cano</v>
          </cell>
        </row>
        <row r="180">
          <cell r="B180" t="str">
            <v>Robert Rode</v>
          </cell>
        </row>
        <row r="181">
          <cell r="B181" t="str">
            <v>Veronica Bravo</v>
          </cell>
        </row>
        <row r="182">
          <cell r="B182" t="str">
            <v>Susana Arellano</v>
          </cell>
        </row>
        <row r="183">
          <cell r="B183" t="str">
            <v>Raeann Motacek</v>
          </cell>
        </row>
        <row r="184">
          <cell r="B184" t="str">
            <v>Gisell Tena</v>
          </cell>
        </row>
        <row r="185">
          <cell r="B185" t="str">
            <v>Alex Lancaster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BZ198"/>
  <sheetViews>
    <sheetView tabSelected="1" view="pageBreakPreview" topLeftCell="BJ8" zoomScale="90" zoomScaleNormal="90" zoomScaleSheetLayoutView="100" zoomScalePageLayoutView="90" workbookViewId="0">
      <selection activeCell="BX40" sqref="BX40"/>
    </sheetView>
  </sheetViews>
  <sheetFormatPr baseColWidth="10" defaultColWidth="5.6640625" defaultRowHeight="12" x14ac:dyDescent="0.15"/>
  <cols>
    <col min="1" max="1" width="4.1640625" style="1" customWidth="1"/>
    <col min="2" max="2" width="24.6640625" style="1" customWidth="1"/>
    <col min="3" max="3" width="1.5" style="2" customWidth="1"/>
    <col min="4" max="4" width="5" style="3" customWidth="1"/>
    <col min="5" max="5" width="12.83203125" style="4" bestFit="1" customWidth="1"/>
    <col min="6" max="6" width="5.6640625" style="5"/>
    <col min="7" max="17" width="6.83203125" style="5" bestFit="1" customWidth="1"/>
    <col min="18" max="18" width="6" style="5" bestFit="1" customWidth="1"/>
    <col min="19" max="24" width="6.83203125" style="5" bestFit="1" customWidth="1"/>
    <col min="25" max="25" width="5.6640625" style="5"/>
    <col min="26" max="26" width="6.5" style="5" bestFit="1" customWidth="1"/>
    <col min="27" max="28" width="6.83203125" style="5" bestFit="1" customWidth="1"/>
    <col min="29" max="36" width="6.83203125" style="5" customWidth="1"/>
    <col min="37" max="37" width="7.6640625" style="5" customWidth="1"/>
    <col min="38" max="39" width="7.83203125" style="5" customWidth="1"/>
    <col min="40" max="40" width="7.6640625" style="5" customWidth="1"/>
    <col min="41" max="41" width="8" style="5" customWidth="1"/>
    <col min="42" max="42" width="6.83203125" style="5" customWidth="1"/>
    <col min="43" max="44" width="8.1640625" style="5" customWidth="1"/>
    <col min="45" max="45" width="7.5" style="5" customWidth="1"/>
    <col min="46" max="46" width="8" style="5" customWidth="1"/>
    <col min="47" max="53" width="7.6640625" style="5" customWidth="1"/>
    <col min="54" max="59" width="7.83203125" style="5" customWidth="1"/>
    <col min="60" max="76" width="6.83203125" style="5" customWidth="1"/>
    <col min="77" max="77" width="5.6640625" style="5"/>
    <col min="78" max="16384" width="5.6640625" style="1"/>
  </cols>
  <sheetData>
    <row r="1" spans="1:78" x14ac:dyDescent="0.15">
      <c r="B1" s="1" t="s">
        <v>0</v>
      </c>
    </row>
    <row r="2" spans="1:78" x14ac:dyDescent="0.15">
      <c r="B2" s="1" t="s">
        <v>1</v>
      </c>
    </row>
    <row r="3" spans="1:78" x14ac:dyDescent="0.15">
      <c r="B3" s="1" t="s">
        <v>2</v>
      </c>
    </row>
    <row r="4" spans="1:78" x14ac:dyDescent="0.15">
      <c r="B4" s="1" t="s">
        <v>3</v>
      </c>
    </row>
    <row r="6" spans="1:78" s="2" customFormat="1" x14ac:dyDescent="0.15">
      <c r="B6" s="6" t="s">
        <v>4</v>
      </c>
      <c r="C6" s="6"/>
      <c r="D6" s="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8" s="10" customFormat="1" ht="79.5" customHeight="1" x14ac:dyDescent="0.15">
      <c r="B7" s="11" t="s">
        <v>5</v>
      </c>
      <c r="C7" s="12"/>
      <c r="D7" s="13" t="s">
        <v>6</v>
      </c>
      <c r="E7" s="14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15" t="s">
        <v>19</v>
      </c>
      <c r="R7" s="15" t="s">
        <v>20</v>
      </c>
      <c r="S7" s="15" t="s">
        <v>21</v>
      </c>
      <c r="T7" s="15" t="s">
        <v>22</v>
      </c>
      <c r="U7" s="15" t="s">
        <v>23</v>
      </c>
      <c r="V7" s="15" t="s">
        <v>24</v>
      </c>
      <c r="W7" s="15" t="s">
        <v>25</v>
      </c>
      <c r="X7" s="15" t="s">
        <v>26</v>
      </c>
      <c r="Y7" s="15" t="s">
        <v>27</v>
      </c>
      <c r="Z7" s="15" t="s">
        <v>28</v>
      </c>
      <c r="AA7" s="15" t="s">
        <v>29</v>
      </c>
      <c r="AB7" s="15" t="s">
        <v>30</v>
      </c>
      <c r="AC7" s="15" t="s">
        <v>31</v>
      </c>
      <c r="AD7" s="15" t="s">
        <v>32</v>
      </c>
      <c r="AE7" s="15" t="s">
        <v>33</v>
      </c>
      <c r="AF7" s="15" t="s">
        <v>34</v>
      </c>
      <c r="AG7" s="15" t="s">
        <v>35</v>
      </c>
      <c r="AH7" s="15" t="s">
        <v>36</v>
      </c>
      <c r="AI7" s="15" t="s">
        <v>37</v>
      </c>
      <c r="AJ7" s="15" t="s">
        <v>38</v>
      </c>
      <c r="AK7" s="15" t="s">
        <v>39</v>
      </c>
      <c r="AL7" s="15" t="s">
        <v>40</v>
      </c>
      <c r="AM7" s="15" t="s">
        <v>41</v>
      </c>
      <c r="AN7" s="15" t="s">
        <v>42</v>
      </c>
      <c r="AO7" s="15" t="s">
        <v>43</v>
      </c>
      <c r="AP7" s="15" t="s">
        <v>44</v>
      </c>
      <c r="AQ7" s="15" t="s">
        <v>45</v>
      </c>
      <c r="AR7" s="15" t="s">
        <v>46</v>
      </c>
      <c r="AS7" s="15" t="s">
        <v>47</v>
      </c>
      <c r="AT7" s="15" t="s">
        <v>48</v>
      </c>
      <c r="AU7" s="15" t="s">
        <v>49</v>
      </c>
      <c r="AV7" s="15" t="s">
        <v>50</v>
      </c>
      <c r="AW7" s="15" t="s">
        <v>51</v>
      </c>
      <c r="AX7" s="15" t="s">
        <v>52</v>
      </c>
      <c r="AY7" s="15" t="s">
        <v>53</v>
      </c>
      <c r="AZ7" s="15" t="s">
        <v>54</v>
      </c>
      <c r="BA7" s="15" t="s">
        <v>55</v>
      </c>
      <c r="BB7" s="15" t="s">
        <v>56</v>
      </c>
      <c r="BC7" s="15" t="s">
        <v>57</v>
      </c>
      <c r="BD7" s="15" t="s">
        <v>58</v>
      </c>
      <c r="BE7" s="15" t="s">
        <v>59</v>
      </c>
      <c r="BF7" s="15" t="s">
        <v>60</v>
      </c>
      <c r="BG7" s="15" t="s">
        <v>61</v>
      </c>
      <c r="BH7" s="15" t="s">
        <v>50</v>
      </c>
      <c r="BI7" s="15" t="s">
        <v>62</v>
      </c>
      <c r="BJ7" s="15" t="s">
        <v>50</v>
      </c>
      <c r="BK7" s="15" t="s">
        <v>63</v>
      </c>
      <c r="BL7" s="15" t="s">
        <v>64</v>
      </c>
      <c r="BM7" s="15" t="s">
        <v>65</v>
      </c>
      <c r="BN7" s="15" t="s">
        <v>66</v>
      </c>
      <c r="BO7" s="15" t="s">
        <v>50</v>
      </c>
      <c r="BP7" s="15" t="s">
        <v>67</v>
      </c>
      <c r="BQ7" s="15" t="s">
        <v>50</v>
      </c>
      <c r="BR7" s="15" t="s">
        <v>68</v>
      </c>
      <c r="BS7" s="15" t="s">
        <v>69</v>
      </c>
      <c r="BT7" s="15" t="s">
        <v>70</v>
      </c>
      <c r="BU7" s="15" t="s">
        <v>71</v>
      </c>
      <c r="BV7" s="15" t="s">
        <v>72</v>
      </c>
      <c r="BW7" s="15" t="s">
        <v>73</v>
      </c>
      <c r="BX7" s="15" t="s">
        <v>86</v>
      </c>
      <c r="BY7" s="15"/>
      <c r="BZ7" s="10" t="s">
        <v>74</v>
      </c>
    </row>
    <row r="8" spans="1:78" s="16" customFormat="1" ht="37" thickBot="1" x14ac:dyDescent="0.2">
      <c r="B8" s="17" t="s">
        <v>75</v>
      </c>
      <c r="C8" s="18"/>
      <c r="D8" s="19"/>
      <c r="E8" s="20" t="s">
        <v>76</v>
      </c>
      <c r="F8" s="21">
        <v>42434</v>
      </c>
      <c r="G8" s="21">
        <v>42453</v>
      </c>
      <c r="H8" s="21">
        <v>42455</v>
      </c>
      <c r="I8" s="21">
        <v>42455</v>
      </c>
      <c r="J8" s="21">
        <v>42476</v>
      </c>
      <c r="K8" s="21">
        <v>42482</v>
      </c>
      <c r="L8" s="21">
        <v>42483</v>
      </c>
      <c r="M8" s="21">
        <v>42482</v>
      </c>
      <c r="N8" s="21">
        <v>42483</v>
      </c>
      <c r="O8" s="21">
        <v>42484</v>
      </c>
      <c r="P8" s="21">
        <v>42489</v>
      </c>
      <c r="Q8" s="21">
        <v>42490</v>
      </c>
      <c r="R8" s="21">
        <v>42494</v>
      </c>
      <c r="S8" s="21">
        <v>42500</v>
      </c>
      <c r="T8" s="21">
        <v>42505</v>
      </c>
      <c r="U8" s="21">
        <v>42511</v>
      </c>
      <c r="V8" s="21">
        <v>42515</v>
      </c>
      <c r="W8" s="21">
        <v>42516</v>
      </c>
      <c r="X8" s="21">
        <v>42517</v>
      </c>
      <c r="Y8" s="22" t="s">
        <v>77</v>
      </c>
      <c r="Z8" s="21">
        <v>42539</v>
      </c>
      <c r="AA8" s="21">
        <v>42576</v>
      </c>
      <c r="AB8" s="21">
        <v>42578</v>
      </c>
      <c r="AC8" s="21">
        <v>42577</v>
      </c>
      <c r="AD8" s="21">
        <v>42589</v>
      </c>
      <c r="AE8" s="21">
        <v>42606</v>
      </c>
      <c r="AF8" s="21">
        <v>42623</v>
      </c>
      <c r="AG8" s="21">
        <v>42630</v>
      </c>
      <c r="AH8" s="21">
        <v>42636</v>
      </c>
      <c r="AI8" s="21">
        <v>42637</v>
      </c>
      <c r="AJ8" s="21">
        <v>42644</v>
      </c>
      <c r="AK8" s="21">
        <v>42663</v>
      </c>
      <c r="AL8" s="21">
        <v>42664</v>
      </c>
      <c r="AM8" s="21">
        <v>43037</v>
      </c>
      <c r="AN8" s="21">
        <v>42672</v>
      </c>
      <c r="AO8" s="21">
        <v>42671</v>
      </c>
      <c r="AP8" s="21">
        <v>42676</v>
      </c>
      <c r="AQ8" s="21">
        <v>42684</v>
      </c>
      <c r="AR8" s="21">
        <v>42690</v>
      </c>
      <c r="AS8" s="21">
        <v>42690</v>
      </c>
      <c r="AT8" s="21">
        <v>42693</v>
      </c>
      <c r="AU8" s="21">
        <v>42696</v>
      </c>
      <c r="AV8" s="21">
        <v>42706</v>
      </c>
      <c r="AW8" s="21">
        <v>42706</v>
      </c>
      <c r="AX8" s="21">
        <v>42712</v>
      </c>
      <c r="AY8" s="21">
        <v>42720</v>
      </c>
      <c r="AZ8" s="21">
        <v>42720</v>
      </c>
      <c r="BA8" s="21">
        <v>42723</v>
      </c>
      <c r="BB8" s="21">
        <v>42722</v>
      </c>
      <c r="BC8" s="21">
        <v>42726</v>
      </c>
      <c r="BD8" s="21">
        <v>42755</v>
      </c>
      <c r="BE8" s="21">
        <v>42755</v>
      </c>
      <c r="BF8" s="21" t="s">
        <v>78</v>
      </c>
      <c r="BG8" s="21" t="s">
        <v>79</v>
      </c>
      <c r="BH8" s="21">
        <v>42776</v>
      </c>
      <c r="BI8" s="21">
        <v>42790</v>
      </c>
      <c r="BJ8" s="21">
        <v>42790</v>
      </c>
      <c r="BK8" s="21">
        <v>42790</v>
      </c>
      <c r="BL8" s="21">
        <v>42791</v>
      </c>
      <c r="BM8" s="21">
        <v>42797</v>
      </c>
      <c r="BN8" s="21">
        <v>42803</v>
      </c>
      <c r="BO8" s="21" t="s">
        <v>85</v>
      </c>
      <c r="BP8" s="21">
        <v>42818</v>
      </c>
      <c r="BQ8" s="21" t="s">
        <v>84</v>
      </c>
      <c r="BR8" s="21"/>
      <c r="BS8" s="21">
        <v>42824</v>
      </c>
      <c r="BT8" s="21">
        <v>42825</v>
      </c>
      <c r="BU8" s="21">
        <v>42828</v>
      </c>
      <c r="BV8" s="21"/>
      <c r="BW8" s="21">
        <v>42833</v>
      </c>
      <c r="BX8" s="21">
        <v>42840</v>
      </c>
      <c r="BY8" s="22"/>
    </row>
    <row r="9" spans="1:78" s="23" customFormat="1" x14ac:dyDescent="0.15">
      <c r="A9" s="23" t="s">
        <v>80</v>
      </c>
      <c r="B9" s="7" t="s">
        <v>81</v>
      </c>
      <c r="C9" s="7"/>
      <c r="D9" s="7"/>
      <c r="E9" s="24" t="s">
        <v>82</v>
      </c>
      <c r="F9" s="25">
        <v>1</v>
      </c>
      <c r="G9" s="25">
        <v>2.5</v>
      </c>
      <c r="H9" s="25">
        <v>3</v>
      </c>
      <c r="I9" s="25">
        <v>0.5</v>
      </c>
      <c r="J9" s="25">
        <v>0.5</v>
      </c>
      <c r="K9" s="25">
        <v>1</v>
      </c>
      <c r="L9" s="25">
        <v>4</v>
      </c>
      <c r="M9" s="25">
        <v>3.5</v>
      </c>
      <c r="N9" s="25">
        <v>2</v>
      </c>
      <c r="O9" s="25">
        <v>1</v>
      </c>
      <c r="P9" s="25"/>
      <c r="Q9" s="25"/>
      <c r="R9" s="25"/>
      <c r="S9" s="25"/>
      <c r="T9" s="25"/>
      <c r="U9" s="25"/>
      <c r="V9" s="25">
        <v>4</v>
      </c>
      <c r="W9" s="25">
        <v>3.5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>
        <v>0.5</v>
      </c>
      <c r="BZ9" s="23">
        <f t="shared" ref="BZ9:BZ40" si="0">SUM(F9:BY9)</f>
        <v>27</v>
      </c>
    </row>
    <row r="10" spans="1:78" ht="13" customHeight="1" x14ac:dyDescent="0.15">
      <c r="A10" s="1">
        <f>1+A8</f>
        <v>1</v>
      </c>
      <c r="B10" s="1" t="str">
        <f>IF('[1]Club Roster-Directory'!B21="","",'[1]Club Roster-Directory'!B21)</f>
        <v xml:space="preserve">Michael Barnes </v>
      </c>
      <c r="D10" s="3" t="str">
        <f>IF('[1]Club Roster-Directory'!K21="","",'[1]Club Roster-Directory'!K21)</f>
        <v/>
      </c>
      <c r="E10" s="4">
        <f>BZ10</f>
        <v>21.5</v>
      </c>
      <c r="G10" s="5">
        <v>1</v>
      </c>
      <c r="P10" s="5">
        <v>3.5</v>
      </c>
      <c r="Q10" s="5">
        <v>5</v>
      </c>
      <c r="U10" s="5">
        <v>8</v>
      </c>
      <c r="AP10" s="5">
        <v>1.5</v>
      </c>
      <c r="AR10" s="5">
        <v>1</v>
      </c>
      <c r="AS10" s="5">
        <v>0.5</v>
      </c>
      <c r="BE10" s="5">
        <v>1</v>
      </c>
      <c r="BZ10" s="26">
        <f t="shared" si="0"/>
        <v>21.5</v>
      </c>
    </row>
    <row r="11" spans="1:78" x14ac:dyDescent="0.15">
      <c r="A11" s="1">
        <f>1+A10</f>
        <v>2</v>
      </c>
      <c r="B11" s="1" t="str">
        <f>IF('[1]Club Roster-Directory'!B22="","",'[1]Club Roster-Directory'!B22)</f>
        <v>Alex Rai</v>
      </c>
      <c r="D11" s="3" t="str">
        <f>IF('[1]Club Roster-Directory'!K22="","",'[1]Club Roster-Directory'!K22)</f>
        <v>Y</v>
      </c>
      <c r="E11" s="4">
        <f t="shared" ref="E11:E74" si="1">BZ11</f>
        <v>56.5</v>
      </c>
      <c r="R11" s="5">
        <v>1</v>
      </c>
      <c r="U11" s="5">
        <v>7.5</v>
      </c>
      <c r="W11" s="5">
        <v>1</v>
      </c>
      <c r="AA11" s="5">
        <v>2</v>
      </c>
      <c r="AB11" s="5">
        <v>2</v>
      </c>
      <c r="AC11" s="5">
        <v>2.5</v>
      </c>
      <c r="AD11" s="5">
        <v>4</v>
      </c>
      <c r="AE11" s="5">
        <v>2</v>
      </c>
      <c r="AG11" s="5">
        <v>4.5</v>
      </c>
      <c r="AH11" s="5">
        <v>1.5</v>
      </c>
      <c r="AI11" s="5">
        <v>3.5</v>
      </c>
      <c r="AN11" s="5">
        <v>3</v>
      </c>
      <c r="AO11" s="5">
        <v>2</v>
      </c>
      <c r="AP11" s="5">
        <v>1.5</v>
      </c>
      <c r="AV11" s="5">
        <v>1</v>
      </c>
      <c r="AY11" s="5">
        <v>2</v>
      </c>
      <c r="BA11" s="5">
        <v>3.5</v>
      </c>
      <c r="BB11" s="5">
        <v>4</v>
      </c>
      <c r="BC11" s="5">
        <v>4</v>
      </c>
      <c r="BF11" s="5">
        <v>3</v>
      </c>
      <c r="BH11" s="5" t="s">
        <v>83</v>
      </c>
      <c r="BT11" s="5">
        <v>1</v>
      </c>
      <c r="BZ11" s="26">
        <f t="shared" si="0"/>
        <v>56.5</v>
      </c>
    </row>
    <row r="12" spans="1:78" x14ac:dyDescent="0.15">
      <c r="A12" s="1">
        <f t="shared" ref="A12:A75" si="2">1+A11</f>
        <v>3</v>
      </c>
      <c r="B12" s="1" t="str">
        <f>IF('[1]Club Roster-Directory'!B23="","",'[1]Club Roster-Directory'!B23)</f>
        <v xml:space="preserve">Gabriela Herrejon </v>
      </c>
      <c r="D12" s="3" t="str">
        <f>IF('[1]Club Roster-Directory'!K23="","",'[1]Club Roster-Directory'!K23)</f>
        <v>Y</v>
      </c>
      <c r="E12" s="4">
        <f t="shared" si="1"/>
        <v>78.2</v>
      </c>
      <c r="G12" s="5">
        <v>1</v>
      </c>
      <c r="J12" s="5">
        <v>3.5</v>
      </c>
      <c r="K12" s="5">
        <v>1</v>
      </c>
      <c r="L12" s="5">
        <v>1</v>
      </c>
      <c r="P12" s="5">
        <v>4.5</v>
      </c>
      <c r="Q12" s="5">
        <v>5</v>
      </c>
      <c r="R12" s="5">
        <v>1</v>
      </c>
      <c r="V12" s="5">
        <v>1</v>
      </c>
      <c r="W12" s="5">
        <v>1</v>
      </c>
      <c r="X12" s="5">
        <v>1</v>
      </c>
      <c r="AA12" s="5">
        <v>2</v>
      </c>
      <c r="AC12" s="5">
        <v>2.5</v>
      </c>
      <c r="AG12" s="5">
        <v>4.5</v>
      </c>
      <c r="AL12" s="5">
        <v>3</v>
      </c>
      <c r="AO12" s="5">
        <v>2</v>
      </c>
      <c r="AP12" s="5">
        <v>1.5</v>
      </c>
      <c r="AQ12" s="5">
        <v>1</v>
      </c>
      <c r="AS12" s="5">
        <v>1.7</v>
      </c>
      <c r="AT12" s="5">
        <v>3</v>
      </c>
      <c r="AV12" s="5">
        <v>1</v>
      </c>
      <c r="AW12" s="5">
        <v>3</v>
      </c>
      <c r="AY12" s="5">
        <v>2</v>
      </c>
      <c r="AZ12" s="5">
        <v>2</v>
      </c>
      <c r="BA12" s="5">
        <v>3.5</v>
      </c>
      <c r="BD12" s="5">
        <v>1.5</v>
      </c>
      <c r="BE12" s="5">
        <v>1</v>
      </c>
      <c r="BF12" s="5">
        <v>2</v>
      </c>
      <c r="BG12" s="5">
        <v>1</v>
      </c>
      <c r="BH12" s="5">
        <v>1</v>
      </c>
      <c r="BI12" s="5">
        <v>2.5</v>
      </c>
      <c r="BJ12" s="5">
        <v>1</v>
      </c>
      <c r="BL12" s="5">
        <v>3.5</v>
      </c>
      <c r="BM12" s="5">
        <v>2</v>
      </c>
      <c r="BN12" s="5">
        <v>3</v>
      </c>
      <c r="BO12" s="5">
        <v>2</v>
      </c>
      <c r="BQ12" s="5">
        <v>2</v>
      </c>
      <c r="BT12" s="5">
        <v>3</v>
      </c>
      <c r="BZ12" s="26">
        <f t="shared" si="0"/>
        <v>78.2</v>
      </c>
    </row>
    <row r="13" spans="1:78" x14ac:dyDescent="0.15">
      <c r="A13" s="1">
        <f t="shared" si="2"/>
        <v>4</v>
      </c>
      <c r="B13" s="1" t="str">
        <f>IF('[1]Club Roster-Directory'!B24="","",'[1]Club Roster-Directory'!B24)</f>
        <v>Sandra Rodriguez</v>
      </c>
      <c r="D13" s="3" t="str">
        <f>IF('[1]Club Roster-Directory'!K24="","",'[1]Club Roster-Directory'!K24)</f>
        <v>Y</v>
      </c>
      <c r="E13" s="4">
        <f t="shared" si="1"/>
        <v>77.5</v>
      </c>
      <c r="G13" s="5">
        <v>1</v>
      </c>
      <c r="J13" s="5">
        <v>3.5</v>
      </c>
      <c r="K13" s="5">
        <v>1</v>
      </c>
      <c r="P13" s="5">
        <v>4.5</v>
      </c>
      <c r="Q13" s="5">
        <v>5</v>
      </c>
      <c r="R13" s="5">
        <v>2</v>
      </c>
      <c r="V13" s="5">
        <v>1</v>
      </c>
      <c r="X13" s="5">
        <v>1.3</v>
      </c>
      <c r="AA13" s="5">
        <v>2</v>
      </c>
      <c r="AB13" s="5">
        <v>2</v>
      </c>
      <c r="AC13" s="5">
        <v>2.5</v>
      </c>
      <c r="AE13" s="5">
        <v>2</v>
      </c>
      <c r="AG13" s="5">
        <v>4.5</v>
      </c>
      <c r="AH13" s="5">
        <v>1.5</v>
      </c>
      <c r="AI13" s="5">
        <v>3.5</v>
      </c>
      <c r="AO13" s="5">
        <v>2</v>
      </c>
      <c r="AP13" s="5">
        <v>1.5</v>
      </c>
      <c r="AQ13" s="5">
        <v>2</v>
      </c>
      <c r="AS13" s="5">
        <v>1.7</v>
      </c>
      <c r="AT13" s="5">
        <v>3</v>
      </c>
      <c r="AU13" s="5">
        <v>4.5</v>
      </c>
      <c r="AW13" s="5">
        <v>3</v>
      </c>
      <c r="AY13" s="5">
        <v>2</v>
      </c>
      <c r="AZ13" s="5">
        <v>2</v>
      </c>
      <c r="BA13" s="5">
        <v>3.5</v>
      </c>
      <c r="BD13" s="5">
        <v>1.5</v>
      </c>
      <c r="BE13" s="5">
        <v>1</v>
      </c>
      <c r="BG13" s="5">
        <v>3</v>
      </c>
      <c r="BM13" s="5">
        <v>2</v>
      </c>
      <c r="BO13" s="5">
        <v>2</v>
      </c>
      <c r="BQ13" s="5">
        <v>2.5</v>
      </c>
      <c r="BT13" s="5">
        <v>3</v>
      </c>
      <c r="BZ13" s="26">
        <f t="shared" si="0"/>
        <v>77.5</v>
      </c>
    </row>
    <row r="14" spans="1:78" x14ac:dyDescent="0.15">
      <c r="A14" s="1">
        <f t="shared" si="2"/>
        <v>5</v>
      </c>
      <c r="B14" s="1" t="str">
        <f>IF('[1]Club Roster-Directory'!B25="","",'[1]Club Roster-Directory'!B25)</f>
        <v xml:space="preserve">Anu Gill </v>
      </c>
      <c r="D14" s="3" t="str">
        <f>IF('[1]Club Roster-Directory'!K25="","",'[1]Club Roster-Directory'!K25)</f>
        <v>Y</v>
      </c>
      <c r="E14" s="4">
        <f t="shared" si="1"/>
        <v>71.5</v>
      </c>
      <c r="J14" s="5">
        <v>4</v>
      </c>
      <c r="K14" s="5">
        <v>1</v>
      </c>
      <c r="L14" s="5">
        <v>1</v>
      </c>
      <c r="R14" s="5">
        <v>1</v>
      </c>
      <c r="T14" s="5">
        <v>3.5</v>
      </c>
      <c r="V14" s="5">
        <v>1</v>
      </c>
      <c r="X14" s="5">
        <v>1.3</v>
      </c>
      <c r="AB14" s="5">
        <v>2</v>
      </c>
      <c r="AC14" s="5">
        <v>2.5</v>
      </c>
      <c r="AE14" s="5">
        <v>2</v>
      </c>
      <c r="AG14" s="5">
        <v>3.5</v>
      </c>
      <c r="AH14" s="5">
        <v>0.5</v>
      </c>
      <c r="AO14" s="5">
        <v>2</v>
      </c>
      <c r="AP14" s="5">
        <v>1.5</v>
      </c>
      <c r="AQ14" s="5">
        <v>1</v>
      </c>
      <c r="AR14" s="5">
        <v>1</v>
      </c>
      <c r="AS14" s="5">
        <v>1.7</v>
      </c>
      <c r="AU14" s="5">
        <v>4.5</v>
      </c>
      <c r="AV14" s="5">
        <v>2.5</v>
      </c>
      <c r="AW14" s="5">
        <v>3</v>
      </c>
      <c r="AY14" s="5">
        <v>2</v>
      </c>
      <c r="AZ14" s="5">
        <v>2</v>
      </c>
      <c r="BD14" s="5">
        <v>1.5</v>
      </c>
      <c r="BE14" s="5">
        <v>1</v>
      </c>
      <c r="BG14" s="5">
        <v>6</v>
      </c>
      <c r="BH14" s="5">
        <v>1</v>
      </c>
      <c r="BI14" s="5">
        <v>3</v>
      </c>
      <c r="BJ14" s="5">
        <v>1</v>
      </c>
      <c r="BL14" s="5">
        <v>4</v>
      </c>
      <c r="BM14" s="5">
        <v>2</v>
      </c>
      <c r="BO14" s="5">
        <v>2</v>
      </c>
      <c r="BQ14" s="5">
        <v>2.5</v>
      </c>
      <c r="BT14" s="5">
        <v>3</v>
      </c>
      <c r="BZ14" s="26">
        <f t="shared" si="0"/>
        <v>71.5</v>
      </c>
    </row>
    <row r="15" spans="1:78" x14ac:dyDescent="0.15">
      <c r="A15" s="1">
        <f t="shared" si="2"/>
        <v>6</v>
      </c>
      <c r="B15" s="1" t="str">
        <f>IF('[1]Club Roster-Directory'!B26="","",'[1]Club Roster-Directory'!B26)</f>
        <v>Eduardo Aguilar</v>
      </c>
      <c r="D15" s="3" t="str">
        <f>IF('[1]Club Roster-Directory'!K26="","",'[1]Club Roster-Directory'!K26)</f>
        <v>Y</v>
      </c>
      <c r="E15" s="4">
        <f t="shared" si="1"/>
        <v>55</v>
      </c>
      <c r="G15" s="5">
        <v>1</v>
      </c>
      <c r="H15" s="5">
        <v>5</v>
      </c>
      <c r="M15" s="5">
        <v>3</v>
      </c>
      <c r="N15" s="5">
        <v>4</v>
      </c>
      <c r="O15" s="5">
        <v>4</v>
      </c>
      <c r="Q15" s="5">
        <v>4.5</v>
      </c>
      <c r="R15" s="5">
        <v>2</v>
      </c>
      <c r="S15" s="5">
        <v>3</v>
      </c>
      <c r="U15" s="5">
        <v>4</v>
      </c>
      <c r="AA15" s="5">
        <v>2</v>
      </c>
      <c r="AB15" s="5">
        <v>2</v>
      </c>
      <c r="AC15" s="5">
        <v>2.5</v>
      </c>
      <c r="AD15" s="5">
        <v>4</v>
      </c>
      <c r="AE15" s="5">
        <v>2</v>
      </c>
      <c r="AF15" s="5">
        <v>4.5</v>
      </c>
      <c r="AH15" s="5">
        <v>1.5</v>
      </c>
      <c r="AO15" s="5">
        <v>1</v>
      </c>
      <c r="AP15" s="5">
        <v>1.5</v>
      </c>
      <c r="AS15" s="5">
        <v>0.5</v>
      </c>
      <c r="BL15" s="5">
        <v>1</v>
      </c>
      <c r="BM15" s="5">
        <v>2</v>
      </c>
      <c r="BZ15" s="26">
        <f t="shared" si="0"/>
        <v>55</v>
      </c>
    </row>
    <row r="16" spans="1:78" x14ac:dyDescent="0.15">
      <c r="A16" s="1">
        <f t="shared" si="2"/>
        <v>7</v>
      </c>
      <c r="B16" s="1" t="str">
        <f>IF('[1]Club Roster-Directory'!B27="","",'[1]Club Roster-Directory'!B27)</f>
        <v>Jason Pruitt</v>
      </c>
      <c r="D16" s="3" t="str">
        <f>IF('[1]Club Roster-Directory'!K27="","",'[1]Club Roster-Directory'!K27)</f>
        <v/>
      </c>
      <c r="E16" s="4">
        <f t="shared" si="1"/>
        <v>10.5</v>
      </c>
      <c r="U16" s="5">
        <v>4.5</v>
      </c>
      <c r="AF16" s="5">
        <v>4</v>
      </c>
      <c r="AP16" s="5">
        <v>1.5</v>
      </c>
      <c r="AS16" s="5">
        <v>0.5</v>
      </c>
      <c r="BZ16" s="26">
        <f t="shared" si="0"/>
        <v>10.5</v>
      </c>
    </row>
    <row r="17" spans="1:78" x14ac:dyDescent="0.15">
      <c r="A17" s="1">
        <f t="shared" si="2"/>
        <v>8</v>
      </c>
      <c r="B17" s="1" t="str">
        <f>IF('[1]Club Roster-Directory'!B28="","",'[1]Club Roster-Directory'!B28)</f>
        <v xml:space="preserve"> Babandeep Kaur</v>
      </c>
      <c r="D17" s="3" t="str">
        <f>IF('[1]Club Roster-Directory'!K28="","",'[1]Club Roster-Directory'!K28)</f>
        <v>Y</v>
      </c>
      <c r="E17" s="4">
        <f t="shared" si="1"/>
        <v>12</v>
      </c>
      <c r="AF17" s="5">
        <v>4</v>
      </c>
      <c r="AX17" s="5">
        <v>5</v>
      </c>
      <c r="BV17" s="5">
        <v>3</v>
      </c>
      <c r="BZ17" s="26">
        <f t="shared" si="0"/>
        <v>12</v>
      </c>
    </row>
    <row r="18" spans="1:78" x14ac:dyDescent="0.15">
      <c r="A18" s="1">
        <f t="shared" si="2"/>
        <v>9</v>
      </c>
      <c r="B18" s="1" t="str">
        <f>IF('[1]Club Roster-Directory'!B29="","",'[1]Club Roster-Directory'!B29)</f>
        <v>Elisa Rojas-Palato</v>
      </c>
      <c r="D18" s="3" t="str">
        <f>IF('[1]Club Roster-Directory'!K29="","",'[1]Club Roster-Directory'!K29)</f>
        <v>Y</v>
      </c>
      <c r="E18" s="4">
        <f t="shared" si="1"/>
        <v>42.9</v>
      </c>
      <c r="F18" s="5">
        <v>5</v>
      </c>
      <c r="I18" s="5">
        <v>2</v>
      </c>
      <c r="M18" s="5">
        <v>3</v>
      </c>
      <c r="P18" s="5">
        <v>3.2</v>
      </c>
      <c r="T18" s="5">
        <v>3.2</v>
      </c>
      <c r="Y18" s="5">
        <v>10</v>
      </c>
      <c r="AZ18" s="5">
        <v>2</v>
      </c>
      <c r="BD18" s="5">
        <v>1.5</v>
      </c>
      <c r="BE18" s="5">
        <v>1</v>
      </c>
      <c r="BP18" s="5">
        <v>1.5</v>
      </c>
      <c r="BQ18" s="5">
        <v>6</v>
      </c>
      <c r="BX18" s="5">
        <v>4.5</v>
      </c>
      <c r="BZ18" s="26">
        <f t="shared" si="0"/>
        <v>42.9</v>
      </c>
    </row>
    <row r="19" spans="1:78" x14ac:dyDescent="0.15">
      <c r="A19" s="1">
        <f t="shared" si="2"/>
        <v>10</v>
      </c>
      <c r="B19" s="1" t="str">
        <f>IF('[1]Club Roster-Directory'!B30="","",'[1]Club Roster-Directory'!B30)</f>
        <v>Gursimran Mann</v>
      </c>
      <c r="D19" s="3" t="str">
        <f>IF('[1]Club Roster-Directory'!K30="","",'[1]Club Roster-Directory'!K30)</f>
        <v/>
      </c>
      <c r="E19" s="4">
        <f t="shared" si="1"/>
        <v>47</v>
      </c>
      <c r="V19" s="5">
        <v>1</v>
      </c>
      <c r="AC19" s="5">
        <v>2.5</v>
      </c>
      <c r="AV19" s="5">
        <v>2</v>
      </c>
      <c r="AX19" s="5">
        <v>10</v>
      </c>
      <c r="AY19" s="5">
        <v>2</v>
      </c>
      <c r="BH19" s="5">
        <v>1.5</v>
      </c>
      <c r="BI19" s="5">
        <v>3</v>
      </c>
      <c r="BJ19" s="5">
        <v>1</v>
      </c>
      <c r="BL19" s="5">
        <v>4</v>
      </c>
      <c r="BM19" s="5">
        <v>2</v>
      </c>
      <c r="BO19" s="5">
        <v>4.5</v>
      </c>
      <c r="BQ19" s="5">
        <v>1.5</v>
      </c>
      <c r="BS19" s="5">
        <v>5</v>
      </c>
      <c r="BV19" s="5">
        <v>3</v>
      </c>
      <c r="BX19" s="5">
        <v>4</v>
      </c>
      <c r="BZ19" s="26">
        <f t="shared" si="0"/>
        <v>47</v>
      </c>
    </row>
    <row r="20" spans="1:78" x14ac:dyDescent="0.15">
      <c r="A20" s="1">
        <f t="shared" si="2"/>
        <v>11</v>
      </c>
      <c r="B20" s="1" t="str">
        <f>IF('[1]Club Roster-Directory'!B31="","",'[1]Club Roster-Directory'!B31)</f>
        <v>Hector Diaz</v>
      </c>
      <c r="D20" s="3" t="str">
        <f>IF('[1]Club Roster-Directory'!K31="","",'[1]Club Roster-Directory'!K31)</f>
        <v>Y</v>
      </c>
      <c r="E20" s="4">
        <f t="shared" si="1"/>
        <v>55</v>
      </c>
      <c r="U20" s="5">
        <v>6</v>
      </c>
      <c r="V20" s="5">
        <v>1</v>
      </c>
      <c r="W20" s="5">
        <v>1</v>
      </c>
      <c r="X20" s="5">
        <v>1</v>
      </c>
      <c r="AG20" s="5">
        <v>4.5</v>
      </c>
      <c r="AH20" s="5">
        <v>1.5</v>
      </c>
      <c r="AI20" s="5">
        <v>3.5</v>
      </c>
      <c r="AP20" s="5">
        <v>1.5</v>
      </c>
      <c r="AR20" s="5">
        <v>1</v>
      </c>
      <c r="AS20" s="5">
        <v>1.7</v>
      </c>
      <c r="AT20" s="5">
        <v>3</v>
      </c>
      <c r="AV20" s="5">
        <v>1</v>
      </c>
      <c r="AW20" s="5">
        <v>3</v>
      </c>
      <c r="AY20" s="5">
        <v>2</v>
      </c>
      <c r="BH20" s="5">
        <v>1</v>
      </c>
      <c r="BJ20" s="5">
        <v>1</v>
      </c>
      <c r="BL20" s="5">
        <v>4</v>
      </c>
      <c r="BM20" s="5">
        <v>2</v>
      </c>
      <c r="BO20" s="5">
        <v>6</v>
      </c>
      <c r="BS20" s="5">
        <v>5.3</v>
      </c>
      <c r="BW20" s="5">
        <v>4</v>
      </c>
      <c r="BZ20" s="26">
        <f t="shared" si="0"/>
        <v>55</v>
      </c>
    </row>
    <row r="21" spans="1:78" x14ac:dyDescent="0.15">
      <c r="A21" s="1">
        <f t="shared" si="2"/>
        <v>12</v>
      </c>
      <c r="B21" s="1" t="str">
        <f>IF('[1]Club Roster-Directory'!B32="","",'[1]Club Roster-Directory'!B32)</f>
        <v>Iliana Franco</v>
      </c>
      <c r="D21" s="3" t="str">
        <f>IF('[1]Club Roster-Directory'!K32="","",'[1]Club Roster-Directory'!K32)</f>
        <v>Y</v>
      </c>
      <c r="E21" s="4">
        <f t="shared" si="1"/>
        <v>10.5</v>
      </c>
      <c r="R21" s="5">
        <v>2</v>
      </c>
      <c r="W21" s="5">
        <v>1</v>
      </c>
      <c r="X21" s="5">
        <v>1</v>
      </c>
      <c r="AE21" s="5">
        <v>2</v>
      </c>
      <c r="AK21" s="5">
        <v>3.5</v>
      </c>
      <c r="BT21" s="5">
        <v>1</v>
      </c>
      <c r="BZ21" s="26">
        <f t="shared" si="0"/>
        <v>10.5</v>
      </c>
    </row>
    <row r="22" spans="1:78" x14ac:dyDescent="0.15">
      <c r="A22" s="1">
        <f t="shared" si="2"/>
        <v>13</v>
      </c>
      <c r="B22" s="1" t="str">
        <f>IF('[1]Club Roster-Directory'!B33="","",'[1]Club Roster-Directory'!B33)</f>
        <v>Indy Gill</v>
      </c>
      <c r="D22" s="3" t="str">
        <f>IF('[1]Club Roster-Directory'!K33="","",'[1]Club Roster-Directory'!K33)</f>
        <v/>
      </c>
      <c r="E22" s="4">
        <f t="shared" si="1"/>
        <v>0</v>
      </c>
      <c r="BZ22" s="26">
        <f t="shared" si="0"/>
        <v>0</v>
      </c>
    </row>
    <row r="23" spans="1:78" x14ac:dyDescent="0.15">
      <c r="A23" s="1">
        <f t="shared" si="2"/>
        <v>14</v>
      </c>
      <c r="B23" s="1" t="str">
        <f>IF('[1]Club Roster-Directory'!B34="","",'[1]Club Roster-Directory'!B34)</f>
        <v>Jannatpre Dhatt</v>
      </c>
      <c r="D23" s="3" t="str">
        <f>IF('[1]Club Roster-Directory'!K34="","",'[1]Club Roster-Directory'!K34)</f>
        <v/>
      </c>
      <c r="E23" s="4">
        <f t="shared" si="1"/>
        <v>0</v>
      </c>
      <c r="BZ23" s="26">
        <f t="shared" si="0"/>
        <v>0</v>
      </c>
    </row>
    <row r="24" spans="1:78" x14ac:dyDescent="0.15">
      <c r="A24" s="1">
        <f t="shared" si="2"/>
        <v>15</v>
      </c>
      <c r="B24" s="1" t="str">
        <f>IF('[1]Club Roster-Directory'!B35="","",'[1]Club Roster-Directory'!B35)</f>
        <v>Jasmin Johl</v>
      </c>
      <c r="D24" s="3" t="str">
        <f>IF('[1]Club Roster-Directory'!K35="","",'[1]Club Roster-Directory'!K35)</f>
        <v/>
      </c>
      <c r="E24" s="4">
        <f t="shared" si="1"/>
        <v>0</v>
      </c>
      <c r="BZ24" s="26">
        <f t="shared" si="0"/>
        <v>0</v>
      </c>
    </row>
    <row r="25" spans="1:78" x14ac:dyDescent="0.15">
      <c r="A25" s="1">
        <f t="shared" si="2"/>
        <v>16</v>
      </c>
      <c r="B25" s="1" t="str">
        <f>IF('[1]Club Roster-Directory'!B36="","",'[1]Club Roster-Directory'!B36)</f>
        <v>Jayline Soto</v>
      </c>
      <c r="D25" s="3" t="str">
        <f>IF('[1]Club Roster-Directory'!K36="","",'[1]Club Roster-Directory'!K36)</f>
        <v/>
      </c>
      <c r="E25" s="4">
        <f t="shared" si="1"/>
        <v>29.7</v>
      </c>
      <c r="P25" s="5">
        <v>3.2</v>
      </c>
      <c r="AC25" s="5">
        <v>2.5</v>
      </c>
      <c r="BD25" s="5">
        <v>1.5</v>
      </c>
      <c r="BL25" s="5">
        <v>4</v>
      </c>
      <c r="BP25" s="5">
        <v>1.5</v>
      </c>
      <c r="BQ25" s="5">
        <v>5</v>
      </c>
      <c r="BU25" s="5">
        <v>3.5</v>
      </c>
      <c r="BW25" s="5">
        <v>4</v>
      </c>
      <c r="BX25" s="5">
        <v>4.5</v>
      </c>
      <c r="BZ25" s="26">
        <f t="shared" si="0"/>
        <v>29.7</v>
      </c>
    </row>
    <row r="26" spans="1:78" x14ac:dyDescent="0.15">
      <c r="A26" s="1">
        <f t="shared" si="2"/>
        <v>17</v>
      </c>
      <c r="B26" s="1" t="str">
        <f>IF('[1]Club Roster-Directory'!B37="","",'[1]Club Roster-Directory'!B37)</f>
        <v>Jennifer Salazar</v>
      </c>
      <c r="D26" s="3" t="str">
        <f>IF('[1]Club Roster-Directory'!K37="","",'[1]Club Roster-Directory'!K37)</f>
        <v>Y</v>
      </c>
      <c r="E26" s="4">
        <f t="shared" si="1"/>
        <v>49.5</v>
      </c>
      <c r="F26" s="5">
        <v>5</v>
      </c>
      <c r="P26" s="5">
        <v>3</v>
      </c>
      <c r="W26" s="5">
        <v>1</v>
      </c>
      <c r="Z26" s="5">
        <v>7</v>
      </c>
      <c r="AC26" s="5">
        <v>2.5</v>
      </c>
      <c r="AE26" s="5">
        <v>1.5</v>
      </c>
      <c r="AM26" s="5">
        <v>8</v>
      </c>
      <c r="AZ26" s="5">
        <v>2</v>
      </c>
      <c r="BD26" s="5">
        <v>1.5</v>
      </c>
      <c r="BL26" s="5">
        <v>4</v>
      </c>
      <c r="BP26" s="5">
        <v>1.5</v>
      </c>
      <c r="BV26" s="5">
        <v>3</v>
      </c>
      <c r="BW26" s="5">
        <v>5</v>
      </c>
      <c r="BX26" s="5">
        <v>4.5</v>
      </c>
      <c r="BZ26" s="26">
        <f t="shared" si="0"/>
        <v>49.5</v>
      </c>
    </row>
    <row r="27" spans="1:78" x14ac:dyDescent="0.15">
      <c r="A27" s="1">
        <f t="shared" si="2"/>
        <v>18</v>
      </c>
      <c r="B27" s="1" t="str">
        <f>IF('[1]Club Roster-Directory'!B38="","",'[1]Club Roster-Directory'!B38)</f>
        <v>Jonathan Byers</v>
      </c>
      <c r="D27" s="3" t="str">
        <f>IF('[1]Club Roster-Directory'!K38="","",'[1]Club Roster-Directory'!K38)</f>
        <v>Y</v>
      </c>
      <c r="E27" s="4">
        <f t="shared" si="1"/>
        <v>11</v>
      </c>
      <c r="AW27" s="5">
        <v>3</v>
      </c>
      <c r="AY27" s="5">
        <v>2</v>
      </c>
      <c r="BA27" s="5">
        <v>3.5</v>
      </c>
      <c r="BD27" s="5">
        <v>1.5</v>
      </c>
      <c r="BE27" s="5">
        <v>1</v>
      </c>
      <c r="BZ27" s="26">
        <f t="shared" si="0"/>
        <v>11</v>
      </c>
    </row>
    <row r="28" spans="1:78" x14ac:dyDescent="0.15">
      <c r="A28" s="1">
        <f t="shared" si="2"/>
        <v>19</v>
      </c>
      <c r="B28" s="1" t="str">
        <f>IF('[1]Club Roster-Directory'!B39="","",'[1]Club Roster-Directory'!B39)</f>
        <v>Josue Cruz</v>
      </c>
      <c r="D28" s="3" t="str">
        <f>IF('[1]Club Roster-Directory'!K39="","",'[1]Club Roster-Directory'!K39)</f>
        <v>Y</v>
      </c>
      <c r="E28" s="4">
        <f t="shared" si="1"/>
        <v>8</v>
      </c>
      <c r="X28" s="5">
        <v>0.5</v>
      </c>
      <c r="AG28" s="5">
        <v>4.5</v>
      </c>
      <c r="AY28" s="5">
        <v>2</v>
      </c>
      <c r="BO28" s="5">
        <v>1</v>
      </c>
      <c r="BZ28" s="26">
        <f t="shared" si="0"/>
        <v>8</v>
      </c>
    </row>
    <row r="29" spans="1:78" x14ac:dyDescent="0.15">
      <c r="A29" s="1">
        <f t="shared" si="2"/>
        <v>20</v>
      </c>
      <c r="B29" s="1" t="str">
        <f>IF('[1]Club Roster-Directory'!B40="","",'[1]Club Roster-Directory'!B40)</f>
        <v>Juan Magana</v>
      </c>
      <c r="D29" s="3" t="str">
        <f>IF('[1]Club Roster-Directory'!K40="","",'[1]Club Roster-Directory'!K40)</f>
        <v/>
      </c>
      <c r="E29" s="4">
        <f t="shared" si="1"/>
        <v>0</v>
      </c>
      <c r="BZ29" s="26">
        <f t="shared" si="0"/>
        <v>0</v>
      </c>
    </row>
    <row r="30" spans="1:78" x14ac:dyDescent="0.15">
      <c r="A30" s="1">
        <f t="shared" si="2"/>
        <v>21</v>
      </c>
      <c r="B30" s="1" t="str">
        <f>IF('[1]Club Roster-Directory'!B41="","",'[1]Club Roster-Directory'!B41)</f>
        <v>Katie Dahl</v>
      </c>
      <c r="D30" s="3" t="str">
        <f>IF('[1]Club Roster-Directory'!K41="","",'[1]Club Roster-Directory'!K41)</f>
        <v/>
      </c>
      <c r="E30" s="4">
        <f t="shared" si="1"/>
        <v>22</v>
      </c>
      <c r="AF30" s="5">
        <v>4</v>
      </c>
      <c r="AN30" s="5">
        <v>3</v>
      </c>
      <c r="BH30" s="5">
        <v>2</v>
      </c>
      <c r="BJ30" s="5">
        <v>2</v>
      </c>
      <c r="BK30" s="5">
        <v>2</v>
      </c>
      <c r="BO30" s="5">
        <v>8</v>
      </c>
      <c r="BQ30" s="5">
        <v>1</v>
      </c>
      <c r="BZ30" s="26">
        <f t="shared" si="0"/>
        <v>22</v>
      </c>
    </row>
    <row r="31" spans="1:78" x14ac:dyDescent="0.15">
      <c r="A31" s="1">
        <f t="shared" si="2"/>
        <v>22</v>
      </c>
      <c r="B31" s="1" t="str">
        <f>IF('[1]Club Roster-Directory'!B42="","",'[1]Club Roster-Directory'!B42)</f>
        <v>Lauren Smitth</v>
      </c>
      <c r="D31" s="3" t="str">
        <f>IF('[1]Club Roster-Directory'!K42="","",'[1]Club Roster-Directory'!K42)</f>
        <v/>
      </c>
      <c r="E31" s="4">
        <f t="shared" si="1"/>
        <v>4</v>
      </c>
      <c r="AU31" s="5">
        <v>3</v>
      </c>
      <c r="AV31" s="5">
        <v>1</v>
      </c>
      <c r="BZ31" s="26">
        <f t="shared" si="0"/>
        <v>4</v>
      </c>
    </row>
    <row r="32" spans="1:78" x14ac:dyDescent="0.15">
      <c r="A32" s="1">
        <f t="shared" si="2"/>
        <v>23</v>
      </c>
      <c r="B32" s="1" t="str">
        <f>IF('[1]Club Roster-Directory'!B43="","",'[1]Club Roster-Directory'!B43)</f>
        <v>Neethu Zachariah</v>
      </c>
      <c r="D32" s="3" t="str">
        <f>IF('[1]Club Roster-Directory'!K43="","",'[1]Club Roster-Directory'!K43)</f>
        <v/>
      </c>
      <c r="E32" s="4">
        <f t="shared" si="1"/>
        <v>2</v>
      </c>
      <c r="BV32" s="5">
        <v>2</v>
      </c>
      <c r="BZ32" s="26">
        <f t="shared" si="0"/>
        <v>2</v>
      </c>
    </row>
    <row r="33" spans="1:78" x14ac:dyDescent="0.15">
      <c r="A33" s="1">
        <f t="shared" si="2"/>
        <v>24</v>
      </c>
      <c r="B33" s="1" t="str">
        <f>IF('[1]Club Roster-Directory'!B44="","",'[1]Club Roster-Directory'!B44)</f>
        <v>Pawandip Dhesi</v>
      </c>
      <c r="D33" s="3" t="str">
        <f>IF('[1]Club Roster-Directory'!K44="","",'[1]Club Roster-Directory'!K44)</f>
        <v/>
      </c>
      <c r="E33" s="4">
        <f t="shared" si="1"/>
        <v>0</v>
      </c>
      <c r="BZ33" s="26">
        <f t="shared" si="0"/>
        <v>0</v>
      </c>
    </row>
    <row r="34" spans="1:78" x14ac:dyDescent="0.15">
      <c r="A34" s="1">
        <f t="shared" si="2"/>
        <v>25</v>
      </c>
      <c r="B34" s="1" t="str">
        <f>IF('[1]Club Roster-Directory'!B45="","",'[1]Club Roster-Directory'!B45)</f>
        <v>Priyanka Kurmar</v>
      </c>
      <c r="D34" s="3" t="str">
        <f>IF('[1]Club Roster-Directory'!K45="","",'[1]Club Roster-Directory'!K45)</f>
        <v>Y</v>
      </c>
      <c r="E34" s="4">
        <f t="shared" si="1"/>
        <v>36</v>
      </c>
      <c r="AF34" s="5">
        <v>4</v>
      </c>
      <c r="AR34" s="5">
        <v>3</v>
      </c>
      <c r="AT34" s="5">
        <v>3</v>
      </c>
      <c r="AU34" s="5">
        <v>3</v>
      </c>
      <c r="AX34" s="5">
        <v>7</v>
      </c>
      <c r="BI34" s="5">
        <v>3</v>
      </c>
      <c r="BL34" s="5">
        <v>4</v>
      </c>
      <c r="BO34" s="5">
        <v>3</v>
      </c>
      <c r="BV34" s="5">
        <v>3</v>
      </c>
      <c r="BW34" s="5">
        <v>3</v>
      </c>
      <c r="BZ34" s="26">
        <f t="shared" si="0"/>
        <v>36</v>
      </c>
    </row>
    <row r="35" spans="1:78" x14ac:dyDescent="0.15">
      <c r="A35" s="1">
        <f t="shared" si="2"/>
        <v>26</v>
      </c>
      <c r="B35" s="1" t="str">
        <f>IF('[1]Club Roster-Directory'!B46="","",'[1]Club Roster-Directory'!B46)</f>
        <v>Rachel Ibach</v>
      </c>
      <c r="D35" s="3" t="str">
        <f>IF('[1]Club Roster-Directory'!K46="","",'[1]Club Roster-Directory'!K46)</f>
        <v>Y</v>
      </c>
      <c r="E35" s="4">
        <f t="shared" si="1"/>
        <v>15.5</v>
      </c>
      <c r="AF35" s="5">
        <v>4</v>
      </c>
      <c r="AV35" s="5">
        <v>1</v>
      </c>
      <c r="AW35" s="5">
        <v>2</v>
      </c>
      <c r="BD35" s="5">
        <v>1.5</v>
      </c>
      <c r="BF35" s="5">
        <v>2</v>
      </c>
      <c r="BI35" s="5">
        <v>1.5</v>
      </c>
      <c r="BL35" s="5">
        <v>2</v>
      </c>
      <c r="BN35" s="5">
        <v>1.5</v>
      </c>
      <c r="BZ35" s="26">
        <f t="shared" si="0"/>
        <v>15.5</v>
      </c>
    </row>
    <row r="36" spans="1:78" x14ac:dyDescent="0.15">
      <c r="A36" s="1">
        <f t="shared" si="2"/>
        <v>27</v>
      </c>
      <c r="B36" s="1" t="str">
        <f>IF('[1]Club Roster-Directory'!B47="","",'[1]Club Roster-Directory'!B47)</f>
        <v>Rhys Graham</v>
      </c>
      <c r="D36" s="3" t="str">
        <f>IF('[1]Club Roster-Directory'!K47="","",'[1]Club Roster-Directory'!K47)</f>
        <v/>
      </c>
      <c r="E36" s="4">
        <f t="shared" si="1"/>
        <v>0</v>
      </c>
      <c r="BZ36" s="26">
        <f t="shared" si="0"/>
        <v>0</v>
      </c>
    </row>
    <row r="37" spans="1:78" x14ac:dyDescent="0.15">
      <c r="A37" s="1">
        <f t="shared" si="2"/>
        <v>28</v>
      </c>
      <c r="B37" s="1" t="str">
        <f>IF('[1]Club Roster-Directory'!B48="","",'[1]Club Roster-Directory'!B48)</f>
        <v>Sharon Fitzpartrick</v>
      </c>
      <c r="D37" s="3" t="str">
        <f>IF('[1]Club Roster-Directory'!K48="","",'[1]Club Roster-Directory'!K48)</f>
        <v>Y</v>
      </c>
      <c r="E37" s="4">
        <f t="shared" si="1"/>
        <v>41.4</v>
      </c>
      <c r="F37" s="5">
        <v>5</v>
      </c>
      <c r="M37" s="5">
        <v>3</v>
      </c>
      <c r="P37" s="5">
        <v>3.2</v>
      </c>
      <c r="T37" s="5">
        <v>2.7</v>
      </c>
      <c r="AF37" s="5">
        <v>3.5</v>
      </c>
      <c r="AI37" s="5">
        <v>3</v>
      </c>
      <c r="BE37" s="5">
        <v>1</v>
      </c>
      <c r="BH37" s="5">
        <v>2</v>
      </c>
      <c r="BJ37" s="5">
        <v>1</v>
      </c>
      <c r="BL37" s="5">
        <v>4</v>
      </c>
      <c r="BO37" s="5">
        <v>8</v>
      </c>
      <c r="BQ37" s="5">
        <v>5</v>
      </c>
      <c r="BZ37" s="26">
        <f t="shared" si="0"/>
        <v>41.4</v>
      </c>
    </row>
    <row r="38" spans="1:78" x14ac:dyDescent="0.15">
      <c r="A38" s="1">
        <f t="shared" si="2"/>
        <v>29</v>
      </c>
      <c r="B38" s="1" t="str">
        <f>IF('[1]Club Roster-Directory'!B49="","",'[1]Club Roster-Directory'!B49)</f>
        <v>Tom Le</v>
      </c>
      <c r="D38" s="3" t="str">
        <f>IF('[1]Club Roster-Directory'!K49="","",'[1]Club Roster-Directory'!K49)</f>
        <v>Y</v>
      </c>
      <c r="E38" s="4">
        <f t="shared" si="1"/>
        <v>49</v>
      </c>
      <c r="AF38" s="5">
        <v>4</v>
      </c>
      <c r="AG38" s="5">
        <v>4</v>
      </c>
      <c r="AH38" s="5">
        <v>1.5</v>
      </c>
      <c r="AI38" s="5">
        <v>3.5</v>
      </c>
      <c r="AK38" s="5">
        <v>3.5</v>
      </c>
      <c r="AN38" s="5">
        <v>1</v>
      </c>
      <c r="AP38" s="5">
        <v>1.5</v>
      </c>
      <c r="AS38" s="5">
        <v>1.7</v>
      </c>
      <c r="AT38" s="5">
        <v>1</v>
      </c>
      <c r="AV38" s="5">
        <v>1</v>
      </c>
      <c r="AW38" s="5">
        <v>3</v>
      </c>
      <c r="AY38" s="5">
        <v>2</v>
      </c>
      <c r="BA38" s="5">
        <v>3.5</v>
      </c>
      <c r="BL38" s="5">
        <v>2.5</v>
      </c>
      <c r="BM38" s="5">
        <v>2</v>
      </c>
      <c r="BS38" s="5">
        <v>6.3</v>
      </c>
      <c r="BV38" s="5">
        <v>3</v>
      </c>
      <c r="BX38" s="5">
        <v>4</v>
      </c>
      <c r="BZ38" s="26">
        <f t="shared" si="0"/>
        <v>49</v>
      </c>
    </row>
    <row r="39" spans="1:78" x14ac:dyDescent="0.15">
      <c r="A39" s="1">
        <f t="shared" si="2"/>
        <v>30</v>
      </c>
      <c r="B39" s="1" t="str">
        <f>IF('[1]Club Roster-Directory'!B50="","",'[1]Club Roster-Directory'!B50)</f>
        <v>Trever Wentland</v>
      </c>
      <c r="D39" s="3" t="str">
        <f>IF('[1]Club Roster-Directory'!K50="","",'[1]Club Roster-Directory'!K50)</f>
        <v>Y</v>
      </c>
      <c r="E39" s="4">
        <f t="shared" si="1"/>
        <v>3.5</v>
      </c>
      <c r="AK39" s="5">
        <v>3.5</v>
      </c>
      <c r="BZ39" s="26">
        <f t="shared" si="0"/>
        <v>3.5</v>
      </c>
    </row>
    <row r="40" spans="1:78" x14ac:dyDescent="0.15">
      <c r="A40" s="1">
        <f t="shared" si="2"/>
        <v>31</v>
      </c>
      <c r="B40" s="1" t="str">
        <f>IF('[1]Club Roster-Directory'!B51="","",'[1]Club Roster-Directory'!B51)</f>
        <v>Viral Jodhani</v>
      </c>
      <c r="D40" s="3" t="str">
        <f>IF('[1]Club Roster-Directory'!K51="","",'[1]Club Roster-Directory'!K51)</f>
        <v>Y</v>
      </c>
      <c r="E40" s="4">
        <f t="shared" si="1"/>
        <v>39.4</v>
      </c>
      <c r="F40" s="5">
        <v>5</v>
      </c>
      <c r="I40" s="5">
        <v>3</v>
      </c>
      <c r="Q40" s="5">
        <v>4.5</v>
      </c>
      <c r="T40" s="5">
        <v>3.4</v>
      </c>
      <c r="AC40" s="5">
        <v>2.5</v>
      </c>
      <c r="AW40" s="5">
        <v>3</v>
      </c>
      <c r="AY40" s="5">
        <v>2</v>
      </c>
      <c r="AZ40" s="5">
        <v>2</v>
      </c>
      <c r="BU40" s="5">
        <v>3.5</v>
      </c>
      <c r="BV40" s="5">
        <v>5</v>
      </c>
      <c r="BX40" s="5">
        <v>5.5</v>
      </c>
      <c r="BZ40" s="26">
        <f t="shared" si="0"/>
        <v>39.4</v>
      </c>
    </row>
    <row r="41" spans="1:78" x14ac:dyDescent="0.15">
      <c r="A41" s="1">
        <f t="shared" si="2"/>
        <v>32</v>
      </c>
      <c r="B41" s="1" t="str">
        <f>IF('[1]Club Roster-Directory'!B52="","",'[1]Club Roster-Directory'!B52)</f>
        <v>Abby Daoheuang</v>
      </c>
      <c r="D41" s="3" t="str">
        <f>IF('[1]Club Roster-Directory'!K52="","",'[1]Club Roster-Directory'!K52)</f>
        <v/>
      </c>
      <c r="E41" s="4">
        <f t="shared" si="1"/>
        <v>0</v>
      </c>
      <c r="BZ41" s="26">
        <f t="shared" ref="BZ41:BZ104" si="3">SUM(F41:BY41)</f>
        <v>0</v>
      </c>
    </row>
    <row r="42" spans="1:78" x14ac:dyDescent="0.15">
      <c r="A42" s="1">
        <f t="shared" si="2"/>
        <v>33</v>
      </c>
      <c r="B42" s="1" t="str">
        <f>IF('[1]Club Roster-Directory'!B53="","",'[1]Club Roster-Directory'!B53)</f>
        <v>Adrianna Pizano</v>
      </c>
      <c r="D42" s="3" t="str">
        <f>IF('[1]Club Roster-Directory'!K53="","",'[1]Club Roster-Directory'!K53)</f>
        <v/>
      </c>
      <c r="E42" s="4">
        <f t="shared" si="1"/>
        <v>0</v>
      </c>
      <c r="BZ42" s="26">
        <f t="shared" si="3"/>
        <v>0</v>
      </c>
    </row>
    <row r="43" spans="1:78" x14ac:dyDescent="0.15">
      <c r="A43" s="1">
        <f t="shared" si="2"/>
        <v>34</v>
      </c>
      <c r="B43" s="1" t="str">
        <f>IF('[1]Club Roster-Directory'!B54="","",'[1]Club Roster-Directory'!B54)</f>
        <v>Alexus Walker</v>
      </c>
      <c r="D43" s="3" t="str">
        <f>IF('[1]Club Roster-Directory'!K54="","",'[1]Club Roster-Directory'!K54)</f>
        <v/>
      </c>
      <c r="E43" s="4">
        <f t="shared" si="1"/>
        <v>0</v>
      </c>
      <c r="BZ43" s="26">
        <f t="shared" si="3"/>
        <v>0</v>
      </c>
    </row>
    <row r="44" spans="1:78" x14ac:dyDescent="0.15">
      <c r="A44" s="1">
        <f t="shared" si="2"/>
        <v>35</v>
      </c>
      <c r="B44" s="1" t="str">
        <f>IF('[1]Club Roster-Directory'!B55="","",'[1]Club Roster-Directory'!B55)</f>
        <v>Alyssa Tinoco</v>
      </c>
      <c r="D44" s="3" t="str">
        <f>IF('[1]Club Roster-Directory'!K55="","",'[1]Club Roster-Directory'!K55)</f>
        <v>Y</v>
      </c>
      <c r="E44" s="4">
        <f t="shared" si="1"/>
        <v>25.3</v>
      </c>
      <c r="U44" s="5">
        <v>3.3</v>
      </c>
      <c r="AF44" s="5">
        <v>3.5</v>
      </c>
      <c r="AJ44" s="5">
        <v>4</v>
      </c>
      <c r="AY44" s="5">
        <v>2</v>
      </c>
      <c r="BA44" s="5">
        <v>3.5</v>
      </c>
      <c r="BE44" s="5">
        <v>1</v>
      </c>
      <c r="BL44" s="5">
        <v>4</v>
      </c>
      <c r="BN44" s="5">
        <v>2</v>
      </c>
      <c r="BT44" s="5">
        <v>2</v>
      </c>
      <c r="BZ44" s="26">
        <f t="shared" si="3"/>
        <v>25.3</v>
      </c>
    </row>
    <row r="45" spans="1:78" x14ac:dyDescent="0.15">
      <c r="A45" s="1">
        <f t="shared" si="2"/>
        <v>36</v>
      </c>
      <c r="B45" s="1" t="str">
        <f>IF('[1]Club Roster-Directory'!B56="","",'[1]Club Roster-Directory'!B56)</f>
        <v>Amnol Takhar</v>
      </c>
      <c r="D45" s="3" t="str">
        <f>IF('[1]Club Roster-Directory'!K56="","",'[1]Club Roster-Directory'!K56)</f>
        <v>Y</v>
      </c>
      <c r="E45" s="4">
        <f t="shared" si="1"/>
        <v>0</v>
      </c>
      <c r="BZ45" s="26">
        <f t="shared" si="3"/>
        <v>0</v>
      </c>
    </row>
    <row r="46" spans="1:78" x14ac:dyDescent="0.15">
      <c r="A46" s="1">
        <f t="shared" si="2"/>
        <v>37</v>
      </c>
      <c r="B46" s="1" t="str">
        <f>IF('[1]Club Roster-Directory'!B57="","",'[1]Club Roster-Directory'!B57)</f>
        <v>Anjalee Bains</v>
      </c>
      <c r="D46" s="3" t="str">
        <f>IF('[1]Club Roster-Directory'!K57="","",'[1]Club Roster-Directory'!K57)</f>
        <v>Y</v>
      </c>
      <c r="E46" s="4">
        <f t="shared" si="1"/>
        <v>0</v>
      </c>
      <c r="BZ46" s="26">
        <f t="shared" si="3"/>
        <v>0</v>
      </c>
    </row>
    <row r="47" spans="1:78" x14ac:dyDescent="0.15">
      <c r="A47" s="1">
        <f t="shared" si="2"/>
        <v>38</v>
      </c>
      <c r="B47" s="1" t="str">
        <f>IF('[1]Club Roster-Directory'!B58="","",'[1]Club Roster-Directory'!B58)</f>
        <v>Ari Bertfein</v>
      </c>
      <c r="D47" s="3" t="str">
        <f>IF('[1]Club Roster-Directory'!K58="","",'[1]Club Roster-Directory'!K58)</f>
        <v>Y</v>
      </c>
      <c r="E47" s="4">
        <f t="shared" si="1"/>
        <v>1</v>
      </c>
      <c r="AR47" s="5">
        <v>1</v>
      </c>
      <c r="BZ47" s="26">
        <f t="shared" si="3"/>
        <v>1</v>
      </c>
    </row>
    <row r="48" spans="1:78" x14ac:dyDescent="0.15">
      <c r="A48" s="1">
        <f t="shared" si="2"/>
        <v>39</v>
      </c>
      <c r="B48" s="1" t="str">
        <f>IF('[1]Club Roster-Directory'!B59="","",'[1]Club Roster-Directory'!B59)</f>
        <v>David Geitner</v>
      </c>
      <c r="D48" s="3" t="str">
        <f>IF('[1]Club Roster-Directory'!K59="","",'[1]Club Roster-Directory'!K59)</f>
        <v>Y</v>
      </c>
      <c r="E48" s="4">
        <f t="shared" si="1"/>
        <v>15.3</v>
      </c>
      <c r="U48" s="5">
        <v>3.3</v>
      </c>
      <c r="AA48" s="5">
        <v>2</v>
      </c>
      <c r="AB48" s="5">
        <v>1</v>
      </c>
      <c r="AC48" s="5">
        <v>2.5</v>
      </c>
      <c r="BH48" s="5">
        <v>1</v>
      </c>
      <c r="BK48" s="5">
        <v>1</v>
      </c>
      <c r="BL48" s="5">
        <v>3</v>
      </c>
      <c r="BN48" s="5">
        <v>0.5</v>
      </c>
      <c r="BT48" s="5">
        <v>1</v>
      </c>
      <c r="BZ48" s="26">
        <f t="shared" si="3"/>
        <v>15.3</v>
      </c>
    </row>
    <row r="49" spans="1:78" x14ac:dyDescent="0.15">
      <c r="A49" s="1">
        <f t="shared" si="2"/>
        <v>40</v>
      </c>
      <c r="B49" s="1" t="str">
        <f>IF('[1]Club Roster-Directory'!B60="","",'[1]Club Roster-Directory'!B60)</f>
        <v>Esha Gill</v>
      </c>
      <c r="D49" s="3" t="str">
        <f>IF('[1]Club Roster-Directory'!K60="","",'[1]Club Roster-Directory'!K60)</f>
        <v>Y</v>
      </c>
      <c r="E49" s="4">
        <f t="shared" si="1"/>
        <v>0</v>
      </c>
      <c r="BZ49" s="26">
        <f t="shared" si="3"/>
        <v>0</v>
      </c>
    </row>
    <row r="50" spans="1:78" x14ac:dyDescent="0.15">
      <c r="A50" s="1">
        <f t="shared" si="2"/>
        <v>41</v>
      </c>
      <c r="B50" s="1" t="str">
        <f>IF('[1]Club Roster-Directory'!B61="","",'[1]Club Roster-Directory'!B61)</f>
        <v>Estefania Arana</v>
      </c>
      <c r="D50" s="3" t="str">
        <f>IF('[1]Club Roster-Directory'!K61="","",'[1]Club Roster-Directory'!K61)</f>
        <v/>
      </c>
      <c r="E50" s="4">
        <f t="shared" si="1"/>
        <v>0</v>
      </c>
      <c r="BZ50" s="26">
        <f t="shared" si="3"/>
        <v>0</v>
      </c>
    </row>
    <row r="51" spans="1:78" x14ac:dyDescent="0.15">
      <c r="A51" s="1">
        <f t="shared" si="2"/>
        <v>42</v>
      </c>
      <c r="B51" s="1" t="str">
        <f>IF('[1]Club Roster-Directory'!B62="","",'[1]Club Roster-Directory'!B62)</f>
        <v>Meghan Guthrie</v>
      </c>
      <c r="D51" s="3" t="str">
        <f>IF('[1]Club Roster-Directory'!K62="","",'[1]Club Roster-Directory'!K62)</f>
        <v/>
      </c>
      <c r="E51" s="4">
        <f t="shared" si="1"/>
        <v>0</v>
      </c>
      <c r="BZ51" s="26">
        <f t="shared" si="3"/>
        <v>0</v>
      </c>
    </row>
    <row r="52" spans="1:78" x14ac:dyDescent="0.15">
      <c r="A52" s="1">
        <f t="shared" si="2"/>
        <v>43</v>
      </c>
      <c r="B52" s="1" t="str">
        <f>IF('[1]Club Roster-Directory'!B63="","",'[1]Club Roster-Directory'!B63)</f>
        <v>Orianna Barboza</v>
      </c>
      <c r="D52" s="3" t="str">
        <f>IF('[1]Club Roster-Directory'!K63="","",'[1]Club Roster-Directory'!K63)</f>
        <v/>
      </c>
      <c r="E52" s="4">
        <f t="shared" si="1"/>
        <v>0</v>
      </c>
      <c r="BZ52" s="26">
        <f t="shared" si="3"/>
        <v>0</v>
      </c>
    </row>
    <row r="53" spans="1:78" x14ac:dyDescent="0.15">
      <c r="A53" s="1">
        <f t="shared" si="2"/>
        <v>44</v>
      </c>
      <c r="B53" s="1" t="str">
        <f>IF('[1]Club Roster-Directory'!B64="","",'[1]Club Roster-Directory'!B64)</f>
        <v>Parminder Kaur</v>
      </c>
      <c r="D53" s="3" t="str">
        <f>IF('[1]Club Roster-Directory'!K64="","",'[1]Club Roster-Directory'!K64)</f>
        <v/>
      </c>
      <c r="E53" s="4">
        <f t="shared" si="1"/>
        <v>0</v>
      </c>
      <c r="BZ53" s="26">
        <f t="shared" si="3"/>
        <v>0</v>
      </c>
    </row>
    <row r="54" spans="1:78" x14ac:dyDescent="0.15">
      <c r="A54" s="1">
        <f t="shared" si="2"/>
        <v>45</v>
      </c>
      <c r="B54" s="1" t="str">
        <f>IF('[1]Club Roster-Directory'!B65="","",'[1]Club Roster-Directory'!B65)</f>
        <v>Rajpreet Judge</v>
      </c>
      <c r="D54" s="3" t="str">
        <f>IF('[1]Club Roster-Directory'!K65="","",'[1]Club Roster-Directory'!K65)</f>
        <v>Y</v>
      </c>
      <c r="E54" s="4">
        <f t="shared" si="1"/>
        <v>0</v>
      </c>
      <c r="BZ54" s="26">
        <f t="shared" si="3"/>
        <v>0</v>
      </c>
    </row>
    <row r="55" spans="1:78" x14ac:dyDescent="0.15">
      <c r="A55" s="1">
        <f t="shared" si="2"/>
        <v>46</v>
      </c>
      <c r="B55" s="1" t="str">
        <f>IF('[1]Club Roster-Directory'!B66="","",'[1]Club Roster-Directory'!B66)</f>
        <v>Serena Kang</v>
      </c>
      <c r="D55" s="3" t="str">
        <f>IF('[1]Club Roster-Directory'!K66="","",'[1]Club Roster-Directory'!K66)</f>
        <v>Y</v>
      </c>
      <c r="E55" s="4">
        <f t="shared" si="1"/>
        <v>0</v>
      </c>
      <c r="BZ55" s="26">
        <f t="shared" si="3"/>
        <v>0</v>
      </c>
    </row>
    <row r="56" spans="1:78" x14ac:dyDescent="0.15">
      <c r="A56" s="1">
        <f t="shared" si="2"/>
        <v>47</v>
      </c>
      <c r="B56" s="1" t="str">
        <f>IF('[1]Club Roster-Directory'!B67="","",'[1]Club Roster-Directory'!B67)</f>
        <v>Sincere Harris</v>
      </c>
      <c r="D56" s="3" t="str">
        <f>IF('[1]Club Roster-Directory'!K67="","",'[1]Club Roster-Directory'!K67)</f>
        <v/>
      </c>
      <c r="E56" s="4">
        <f t="shared" si="1"/>
        <v>0</v>
      </c>
      <c r="BZ56" s="26">
        <f t="shared" si="3"/>
        <v>0</v>
      </c>
    </row>
    <row r="57" spans="1:78" x14ac:dyDescent="0.15">
      <c r="A57" s="1">
        <f t="shared" si="2"/>
        <v>48</v>
      </c>
      <c r="B57" s="1" t="str">
        <f>IF('[1]Club Roster-Directory'!B68="","",'[1]Club Roster-Directory'!B68)</f>
        <v>Stephanie Barriga</v>
      </c>
      <c r="D57" s="3" t="str">
        <f>IF('[1]Club Roster-Directory'!K68="","",'[1]Club Roster-Directory'!K68)</f>
        <v/>
      </c>
      <c r="E57" s="4">
        <f t="shared" si="1"/>
        <v>0</v>
      </c>
      <c r="BZ57" s="26">
        <f t="shared" si="3"/>
        <v>0</v>
      </c>
    </row>
    <row r="58" spans="1:78" x14ac:dyDescent="0.15">
      <c r="A58" s="1">
        <f t="shared" si="2"/>
        <v>49</v>
      </c>
      <c r="B58" s="1" t="str">
        <f>IF('[1]Club Roster-Directory'!B69="","",'[1]Club Roster-Directory'!B69)</f>
        <v xml:space="preserve">Talia Le </v>
      </c>
      <c r="D58" s="3" t="str">
        <f>IF('[1]Club Roster-Directory'!K69="","",'[1]Club Roster-Directory'!K69)</f>
        <v>Y</v>
      </c>
      <c r="E58" s="4">
        <f t="shared" si="1"/>
        <v>55.5</v>
      </c>
      <c r="AF58" s="5">
        <v>4</v>
      </c>
      <c r="AG58" s="5">
        <v>4</v>
      </c>
      <c r="AH58" s="5">
        <v>1.5</v>
      </c>
      <c r="AI58" s="5">
        <v>3.5</v>
      </c>
      <c r="AK58" s="5">
        <v>3.5</v>
      </c>
      <c r="AN58" s="5">
        <v>1</v>
      </c>
      <c r="AP58" s="5">
        <v>1.5</v>
      </c>
      <c r="AS58" s="5">
        <v>1.7</v>
      </c>
      <c r="AW58" s="5">
        <v>3</v>
      </c>
      <c r="AY58" s="5">
        <v>2</v>
      </c>
      <c r="BA58" s="5">
        <v>3.5</v>
      </c>
      <c r="BE58" s="5">
        <v>1</v>
      </c>
      <c r="BH58" s="5">
        <v>1</v>
      </c>
      <c r="BK58" s="5">
        <v>1</v>
      </c>
      <c r="BL58" s="5">
        <v>2.5</v>
      </c>
      <c r="BM58" s="5">
        <v>2</v>
      </c>
      <c r="BN58" s="5">
        <v>3.5</v>
      </c>
      <c r="BS58" s="5">
        <v>5.3</v>
      </c>
      <c r="BT58" s="5">
        <v>3</v>
      </c>
      <c r="BV58" s="5">
        <v>3</v>
      </c>
      <c r="BX58" s="5">
        <v>4</v>
      </c>
      <c r="BZ58" s="26">
        <f t="shared" si="3"/>
        <v>55.5</v>
      </c>
    </row>
    <row r="59" spans="1:78" x14ac:dyDescent="0.15">
      <c r="A59" s="1">
        <f t="shared" si="2"/>
        <v>50</v>
      </c>
      <c r="B59" s="1" t="str">
        <f>IF('[1]Club Roster-Directory'!B70="","",'[1]Club Roster-Directory'!B70)</f>
        <v>Amit Lally</v>
      </c>
      <c r="D59" s="3" t="str">
        <f>IF('[1]Club Roster-Directory'!K70="","",'[1]Club Roster-Directory'!K70)</f>
        <v>Y</v>
      </c>
      <c r="E59" s="4">
        <f>BZ59</f>
        <v>0</v>
      </c>
      <c r="BZ59" s="26">
        <f t="shared" si="3"/>
        <v>0</v>
      </c>
    </row>
    <row r="60" spans="1:78" x14ac:dyDescent="0.15">
      <c r="A60" s="1">
        <f t="shared" si="2"/>
        <v>51</v>
      </c>
      <c r="B60" s="1" t="str">
        <f>IF('[1]Club Roster-Directory'!B71="","",'[1]Club Roster-Directory'!B71)</f>
        <v>Citlali Fernandez</v>
      </c>
      <c r="D60" s="3" t="str">
        <f>IF('[1]Club Roster-Directory'!K71="","",'[1]Club Roster-Directory'!K71)</f>
        <v/>
      </c>
      <c r="E60" s="4">
        <f t="shared" si="1"/>
        <v>0</v>
      </c>
      <c r="BZ60" s="26">
        <f t="shared" si="3"/>
        <v>0</v>
      </c>
    </row>
    <row r="61" spans="1:78" x14ac:dyDescent="0.15">
      <c r="A61" s="1">
        <f t="shared" si="2"/>
        <v>52</v>
      </c>
      <c r="B61" s="1" t="str">
        <f>IF('[1]Club Roster-Directory'!B72="","",'[1]Club Roster-Directory'!B72)</f>
        <v>Emma Marshall</v>
      </c>
      <c r="D61" s="3" t="str">
        <f>IF('[1]Club Roster-Directory'!K72="","",'[1]Club Roster-Directory'!K72)</f>
        <v>Y</v>
      </c>
      <c r="E61" s="4">
        <f t="shared" si="1"/>
        <v>0</v>
      </c>
      <c r="BZ61" s="26">
        <f t="shared" si="3"/>
        <v>0</v>
      </c>
    </row>
    <row r="62" spans="1:78" x14ac:dyDescent="0.15">
      <c r="A62" s="1">
        <f t="shared" si="2"/>
        <v>53</v>
      </c>
      <c r="B62" s="1" t="str">
        <f>IF('[1]Club Roster-Directory'!B73="","",'[1]Club Roster-Directory'!B73)</f>
        <v>Kylie Wada</v>
      </c>
      <c r="D62" s="3" t="str">
        <f>IF('[1]Club Roster-Directory'!K73="","",'[1]Club Roster-Directory'!K73)</f>
        <v/>
      </c>
      <c r="E62" s="4">
        <f>BZ62</f>
        <v>0</v>
      </c>
      <c r="BZ62" s="26">
        <f t="shared" si="3"/>
        <v>0</v>
      </c>
    </row>
    <row r="63" spans="1:78" x14ac:dyDescent="0.15">
      <c r="A63" s="1">
        <f t="shared" si="2"/>
        <v>54</v>
      </c>
      <c r="B63" s="1" t="str">
        <f>IF('[1]Club Roster-Directory'!B74="","",'[1]Club Roster-Directory'!B74)</f>
        <v>Lily Marshall</v>
      </c>
      <c r="D63" s="3" t="str">
        <f>IF('[1]Club Roster-Directory'!K74="","",'[1]Club Roster-Directory'!K74)</f>
        <v>Y</v>
      </c>
      <c r="E63" s="4">
        <f>BZ63</f>
        <v>9.5</v>
      </c>
      <c r="BF63" s="5">
        <v>2</v>
      </c>
      <c r="BH63" s="5">
        <v>2</v>
      </c>
      <c r="BT63" s="5">
        <v>2</v>
      </c>
      <c r="BX63" s="5">
        <v>3.5</v>
      </c>
      <c r="BZ63" s="26">
        <f t="shared" si="3"/>
        <v>9.5</v>
      </c>
    </row>
    <row r="64" spans="1:78" x14ac:dyDescent="0.15">
      <c r="A64" s="1">
        <f t="shared" si="2"/>
        <v>55</v>
      </c>
      <c r="B64" s="1" t="str">
        <f>IF('[1]Club Roster-Directory'!B75="","",'[1]Club Roster-Directory'!B75)</f>
        <v xml:space="preserve"> Melanie Daiz Rojas</v>
      </c>
      <c r="D64" s="3" t="str">
        <f>IF('[1]Club Roster-Directory'!K75="","",'[1]Club Roster-Directory'!K75)</f>
        <v/>
      </c>
      <c r="E64" s="4">
        <f t="shared" si="1"/>
        <v>0</v>
      </c>
      <c r="BZ64" s="26">
        <f t="shared" si="3"/>
        <v>0</v>
      </c>
    </row>
    <row r="65" spans="1:78" x14ac:dyDescent="0.15">
      <c r="A65" s="1">
        <f t="shared" si="2"/>
        <v>56</v>
      </c>
      <c r="B65" s="1" t="str">
        <f>IF('[1]Club Roster-Directory'!B76="","",'[1]Club Roster-Directory'!B76)</f>
        <v>Molly Jacoby</v>
      </c>
      <c r="D65" s="3" t="str">
        <f>IF('[1]Club Roster-Directory'!K76="","",'[1]Club Roster-Directory'!K76)</f>
        <v>Y</v>
      </c>
      <c r="E65" s="4">
        <f t="shared" si="1"/>
        <v>0</v>
      </c>
      <c r="BZ65" s="26">
        <f t="shared" si="3"/>
        <v>0</v>
      </c>
    </row>
    <row r="66" spans="1:78" x14ac:dyDescent="0.15">
      <c r="A66" s="1">
        <f t="shared" si="2"/>
        <v>57</v>
      </c>
      <c r="B66" s="1" t="str">
        <f>IF('[1]Club Roster-Directory'!B77="","",'[1]Club Roster-Directory'!B77)</f>
        <v>Randeep Kang</v>
      </c>
      <c r="D66" s="3" t="str">
        <f>IF('[1]Club Roster-Directory'!K77="","",'[1]Club Roster-Directory'!K77)</f>
        <v/>
      </c>
      <c r="E66" s="4">
        <f t="shared" si="1"/>
        <v>0</v>
      </c>
      <c r="BZ66" s="26">
        <f t="shared" si="3"/>
        <v>0</v>
      </c>
    </row>
    <row r="67" spans="1:78" x14ac:dyDescent="0.15">
      <c r="A67" s="1">
        <f t="shared" si="2"/>
        <v>58</v>
      </c>
      <c r="B67" s="1" t="str">
        <f>IF('[1]Club Roster-Directory'!B78="","",'[1]Club Roster-Directory'!B78)</f>
        <v>Ryan Dhaliwal</v>
      </c>
      <c r="D67" s="3" t="str">
        <f>IF('[1]Club Roster-Directory'!K78="","",'[1]Club Roster-Directory'!K78)</f>
        <v/>
      </c>
      <c r="E67" s="4">
        <f t="shared" si="1"/>
        <v>0</v>
      </c>
      <c r="BZ67" s="26">
        <f t="shared" si="3"/>
        <v>0</v>
      </c>
    </row>
    <row r="68" spans="1:78" x14ac:dyDescent="0.15">
      <c r="A68" s="1">
        <f t="shared" si="2"/>
        <v>59</v>
      </c>
      <c r="B68" s="1" t="str">
        <f>IF('[1]Club Roster-Directory'!B79="","",'[1]Club Roster-Directory'!B79)</f>
        <v xml:space="preserve">Stephanie Raya </v>
      </c>
      <c r="D68" s="3" t="str">
        <f>IF('[1]Club Roster-Directory'!K79="","",'[1]Club Roster-Directory'!K79)</f>
        <v/>
      </c>
      <c r="E68" s="4">
        <f t="shared" si="1"/>
        <v>0</v>
      </c>
      <c r="BZ68" s="26">
        <f t="shared" si="3"/>
        <v>0</v>
      </c>
    </row>
    <row r="69" spans="1:78" x14ac:dyDescent="0.15">
      <c r="A69" s="1">
        <f t="shared" si="2"/>
        <v>60</v>
      </c>
      <c r="B69" s="1" t="str">
        <f>IF('[1]Club Roster-Directory'!B80="","",'[1]Club Roster-Directory'!B80)</f>
        <v>Caitlyn Sattesley</v>
      </c>
      <c r="D69" s="3" t="str">
        <f>IF('[1]Club Roster-Directory'!K80="","",'[1]Club Roster-Directory'!K80)</f>
        <v/>
      </c>
      <c r="E69" s="4">
        <f t="shared" si="1"/>
        <v>0</v>
      </c>
      <c r="BZ69" s="26">
        <f t="shared" si="3"/>
        <v>0</v>
      </c>
    </row>
    <row r="70" spans="1:78" x14ac:dyDescent="0.15">
      <c r="A70" s="1">
        <f t="shared" si="2"/>
        <v>61</v>
      </c>
      <c r="B70" s="1" t="str">
        <f>IF('[1]Club Roster-Directory'!B81="","",'[1]Club Roster-Directory'!B81)</f>
        <v>Kylie Atkins</v>
      </c>
      <c r="D70" s="3" t="str">
        <f>IF('[1]Club Roster-Directory'!K81="","",'[1]Club Roster-Directory'!K81)</f>
        <v/>
      </c>
      <c r="E70" s="4">
        <f t="shared" si="1"/>
        <v>0</v>
      </c>
      <c r="BZ70" s="26">
        <f t="shared" si="3"/>
        <v>0</v>
      </c>
    </row>
    <row r="71" spans="1:78" x14ac:dyDescent="0.15">
      <c r="A71" s="1">
        <f t="shared" si="2"/>
        <v>62</v>
      </c>
      <c r="B71" s="1" t="str">
        <f>IF('[1]Club Roster-Directory'!B82="","",'[1]Club Roster-Directory'!B82)</f>
        <v>Mary Steel</v>
      </c>
      <c r="D71" s="3" t="str">
        <f>IF('[1]Club Roster-Directory'!K82="","",'[1]Club Roster-Directory'!K82)</f>
        <v/>
      </c>
      <c r="E71" s="4">
        <f t="shared" si="1"/>
        <v>0</v>
      </c>
      <c r="BZ71" s="26">
        <f t="shared" si="3"/>
        <v>0</v>
      </c>
    </row>
    <row r="72" spans="1:78" x14ac:dyDescent="0.15">
      <c r="A72" s="1">
        <f t="shared" si="2"/>
        <v>63</v>
      </c>
      <c r="B72" s="1" t="str">
        <f>IF('[1]Club Roster-Directory'!B83="","",'[1]Club Roster-Directory'!B83)</f>
        <v>Chanel Roberto</v>
      </c>
      <c r="D72" s="3" t="str">
        <f>IF('[1]Club Roster-Directory'!K83="","",'[1]Club Roster-Directory'!K83)</f>
        <v/>
      </c>
      <c r="E72" s="4">
        <f t="shared" si="1"/>
        <v>0</v>
      </c>
      <c r="BZ72" s="26">
        <f t="shared" si="3"/>
        <v>0</v>
      </c>
    </row>
    <row r="73" spans="1:78" x14ac:dyDescent="0.15">
      <c r="A73" s="1">
        <f t="shared" si="2"/>
        <v>64</v>
      </c>
      <c r="B73" s="1" t="str">
        <f>IF('[1]Club Roster-Directory'!B84="","",'[1]Club Roster-Directory'!B84)</f>
        <v>Brandon Yang</v>
      </c>
      <c r="D73" s="3" t="str">
        <f>IF('[1]Club Roster-Directory'!K84="","",'[1]Club Roster-Directory'!K84)</f>
        <v/>
      </c>
      <c r="E73" s="4">
        <f t="shared" si="1"/>
        <v>0</v>
      </c>
      <c r="BZ73" s="26">
        <f t="shared" si="3"/>
        <v>0</v>
      </c>
    </row>
    <row r="74" spans="1:78" x14ac:dyDescent="0.15">
      <c r="A74" s="1">
        <f t="shared" si="2"/>
        <v>65</v>
      </c>
      <c r="B74" s="1" t="str">
        <f>IF('[1]Club Roster-Directory'!B85="","",'[1]Club Roster-Directory'!B85)</f>
        <v>Mamuna Gorsi</v>
      </c>
      <c r="D74" s="3" t="str">
        <f>IF('[1]Club Roster-Directory'!K85="","",'[1]Club Roster-Directory'!K85)</f>
        <v/>
      </c>
      <c r="E74" s="4">
        <f t="shared" si="1"/>
        <v>0</v>
      </c>
      <c r="BZ74" s="26">
        <f t="shared" si="3"/>
        <v>0</v>
      </c>
    </row>
    <row r="75" spans="1:78" x14ac:dyDescent="0.15">
      <c r="A75" s="1">
        <f t="shared" si="2"/>
        <v>66</v>
      </c>
      <c r="B75" s="1" t="str">
        <f>IF('[1]Club Roster-Directory'!B86="","",'[1]Club Roster-Directory'!B86)</f>
        <v>Madiha Chohan</v>
      </c>
      <c r="D75" s="3" t="str">
        <f>IF('[1]Club Roster-Directory'!K86="","",'[1]Club Roster-Directory'!K86)</f>
        <v/>
      </c>
      <c r="E75" s="4">
        <f t="shared" ref="E75:E138" si="4">BZ75</f>
        <v>0</v>
      </c>
      <c r="BZ75" s="26">
        <f t="shared" si="3"/>
        <v>0</v>
      </c>
    </row>
    <row r="76" spans="1:78" x14ac:dyDescent="0.15">
      <c r="A76" s="1">
        <f t="shared" ref="A76:A139" si="5">1+A75</f>
        <v>67</v>
      </c>
      <c r="B76" s="1" t="str">
        <f>IF('[1]Club Roster-Directory'!B87="","",'[1]Club Roster-Directory'!B87)</f>
        <v>Gabriella Johnson</v>
      </c>
      <c r="D76" s="3" t="str">
        <f>IF('[1]Club Roster-Directory'!K87="","",'[1]Club Roster-Directory'!K87)</f>
        <v/>
      </c>
      <c r="E76" s="4">
        <f t="shared" si="4"/>
        <v>0</v>
      </c>
      <c r="BZ76" s="26">
        <f t="shared" si="3"/>
        <v>0</v>
      </c>
    </row>
    <row r="77" spans="1:78" x14ac:dyDescent="0.15">
      <c r="A77" s="1">
        <f t="shared" si="5"/>
        <v>68</v>
      </c>
      <c r="B77" s="1" t="str">
        <f>IF('[1]Club Roster-Directory'!B88="","",'[1]Club Roster-Directory'!B88)</f>
        <v>Karin Baraich</v>
      </c>
      <c r="D77" s="3" t="str">
        <f>IF('[1]Club Roster-Directory'!K88="","",'[1]Club Roster-Directory'!K88)</f>
        <v/>
      </c>
      <c r="E77" s="4">
        <f t="shared" si="4"/>
        <v>0</v>
      </c>
      <c r="BZ77" s="26">
        <f t="shared" si="3"/>
        <v>0</v>
      </c>
    </row>
    <row r="78" spans="1:78" x14ac:dyDescent="0.15">
      <c r="A78" s="1">
        <f t="shared" si="5"/>
        <v>69</v>
      </c>
      <c r="B78" s="1" t="str">
        <f>IF('[1]Club Roster-Directory'!B89="","",'[1]Club Roster-Directory'!B89)</f>
        <v>Ramneet Junde</v>
      </c>
      <c r="D78" s="3" t="str">
        <f>IF('[1]Club Roster-Directory'!K89="","",'[1]Club Roster-Directory'!K89)</f>
        <v/>
      </c>
      <c r="E78" s="4">
        <f t="shared" si="4"/>
        <v>0</v>
      </c>
      <c r="BZ78" s="26">
        <f t="shared" si="3"/>
        <v>0</v>
      </c>
    </row>
    <row r="79" spans="1:78" x14ac:dyDescent="0.15">
      <c r="A79" s="1">
        <f t="shared" si="5"/>
        <v>70</v>
      </c>
      <c r="B79" s="1" t="str">
        <f>IF('[1]Club Roster-Directory'!B90="","",'[1]Club Roster-Directory'!B90)</f>
        <v>Harbir Singh</v>
      </c>
      <c r="D79" s="3" t="str">
        <f>IF('[1]Club Roster-Directory'!K90="","",'[1]Club Roster-Directory'!K90)</f>
        <v/>
      </c>
      <c r="E79" s="4">
        <f t="shared" si="4"/>
        <v>0</v>
      </c>
      <c r="BZ79" s="26">
        <f t="shared" si="3"/>
        <v>0</v>
      </c>
    </row>
    <row r="80" spans="1:78" x14ac:dyDescent="0.15">
      <c r="A80" s="1">
        <f t="shared" si="5"/>
        <v>71</v>
      </c>
      <c r="B80" s="1" t="str">
        <f>IF('[1]Club Roster-Directory'!B91="","",'[1]Club Roster-Directory'!B91)</f>
        <v>Navpreet Sandhu</v>
      </c>
      <c r="D80" s="3" t="str">
        <f>IF('[1]Club Roster-Directory'!K91="","",'[1]Club Roster-Directory'!K91)</f>
        <v/>
      </c>
      <c r="E80" s="4">
        <f t="shared" si="4"/>
        <v>0</v>
      </c>
      <c r="BZ80" s="26">
        <f t="shared" si="3"/>
        <v>0</v>
      </c>
    </row>
    <row r="81" spans="1:78" x14ac:dyDescent="0.15">
      <c r="A81" s="1">
        <f t="shared" si="5"/>
        <v>72</v>
      </c>
      <c r="B81" s="1" t="str">
        <f>IF('[1]Club Roster-Directory'!B92="","",'[1]Club Roster-Directory'!B92)</f>
        <v>Jordan Downs</v>
      </c>
      <c r="D81" s="3" t="str">
        <f>IF('[1]Club Roster-Directory'!K92="","",'[1]Club Roster-Directory'!K92)</f>
        <v/>
      </c>
      <c r="E81" s="4">
        <f t="shared" si="4"/>
        <v>0</v>
      </c>
      <c r="BZ81" s="26">
        <f t="shared" si="3"/>
        <v>0</v>
      </c>
    </row>
    <row r="82" spans="1:78" x14ac:dyDescent="0.15">
      <c r="A82" s="1">
        <f t="shared" si="5"/>
        <v>73</v>
      </c>
      <c r="B82" s="1" t="str">
        <f>IF('[1]Club Roster-Directory'!B93="","",'[1]Club Roster-Directory'!B93)</f>
        <v>Ajay Bhangal</v>
      </c>
      <c r="D82" s="3" t="str">
        <f>IF('[1]Club Roster-Directory'!K93="","",'[1]Club Roster-Directory'!K93)</f>
        <v>Y</v>
      </c>
      <c r="E82" s="4">
        <f t="shared" si="4"/>
        <v>2</v>
      </c>
      <c r="AR82" s="5">
        <v>2</v>
      </c>
      <c r="BZ82" s="26">
        <f t="shared" si="3"/>
        <v>2</v>
      </c>
    </row>
    <row r="83" spans="1:78" x14ac:dyDescent="0.15">
      <c r="A83" s="1">
        <f t="shared" si="5"/>
        <v>74</v>
      </c>
      <c r="B83" s="1" t="str">
        <f>IF('[1]Club Roster-Directory'!B94="","",'[1]Club Roster-Directory'!B94)</f>
        <v>Karen Hira</v>
      </c>
      <c r="D83" s="3" t="str">
        <f>IF('[1]Club Roster-Directory'!K94="","",'[1]Club Roster-Directory'!K94)</f>
        <v/>
      </c>
      <c r="E83" s="4">
        <f t="shared" si="4"/>
        <v>0</v>
      </c>
      <c r="BZ83" s="26">
        <f t="shared" si="3"/>
        <v>0</v>
      </c>
    </row>
    <row r="84" spans="1:78" x14ac:dyDescent="0.15">
      <c r="A84" s="1">
        <f t="shared" si="5"/>
        <v>75</v>
      </c>
      <c r="B84" s="1" t="str">
        <f>IF('[1]Club Roster-Directory'!B95="","",'[1]Club Roster-Directory'!B95)</f>
        <v>Taylor Evans</v>
      </c>
      <c r="D84" s="3" t="str">
        <f>IF('[1]Club Roster-Directory'!K95="","",'[1]Club Roster-Directory'!K95)</f>
        <v/>
      </c>
      <c r="E84" s="4">
        <f t="shared" si="4"/>
        <v>0</v>
      </c>
      <c r="BZ84" s="26">
        <f t="shared" si="3"/>
        <v>0</v>
      </c>
    </row>
    <row r="85" spans="1:78" x14ac:dyDescent="0.15">
      <c r="A85" s="1">
        <f t="shared" si="5"/>
        <v>76</v>
      </c>
      <c r="B85" s="1" t="str">
        <f>IF('[1]Club Roster-Directory'!B96="","",'[1]Club Roster-Directory'!B96)</f>
        <v>Kristen Wada</v>
      </c>
      <c r="D85" s="3" t="str">
        <f>IF('[1]Club Roster-Directory'!K96="","",'[1]Club Roster-Directory'!K96)</f>
        <v/>
      </c>
      <c r="E85" s="4">
        <f t="shared" si="4"/>
        <v>0</v>
      </c>
      <c r="BZ85" s="26">
        <f t="shared" si="3"/>
        <v>0</v>
      </c>
    </row>
    <row r="86" spans="1:78" x14ac:dyDescent="0.15">
      <c r="A86" s="1">
        <f t="shared" si="5"/>
        <v>77</v>
      </c>
      <c r="B86" s="1" t="str">
        <f>IF('[1]Club Roster-Directory'!B97="","",'[1]Club Roster-Directory'!B97)</f>
        <v>Megha Bassanpal</v>
      </c>
      <c r="D86" s="3" t="str">
        <f>IF('[1]Club Roster-Directory'!K97="","",'[1]Club Roster-Directory'!K97)</f>
        <v/>
      </c>
      <c r="E86" s="4">
        <f t="shared" si="4"/>
        <v>0</v>
      </c>
      <c r="BZ86" s="26">
        <f t="shared" si="3"/>
        <v>0</v>
      </c>
    </row>
    <row r="87" spans="1:78" x14ac:dyDescent="0.15">
      <c r="A87" s="1">
        <f t="shared" si="5"/>
        <v>78</v>
      </c>
      <c r="B87" s="1" t="str">
        <f>IF('[1]Club Roster-Directory'!B98="","",'[1]Club Roster-Directory'!B98)</f>
        <v>Jocelyn Flores</v>
      </c>
      <c r="D87" s="3" t="str">
        <f>IF('[1]Club Roster-Directory'!K98="","",'[1]Club Roster-Directory'!K98)</f>
        <v/>
      </c>
      <c r="E87" s="4">
        <f t="shared" si="4"/>
        <v>0</v>
      </c>
      <c r="BZ87" s="26">
        <f t="shared" si="3"/>
        <v>0</v>
      </c>
    </row>
    <row r="88" spans="1:78" x14ac:dyDescent="0.15">
      <c r="A88" s="1">
        <f t="shared" si="5"/>
        <v>79</v>
      </c>
      <c r="B88" s="1" t="str">
        <f>IF('[1]Club Roster-Directory'!B99="","",'[1]Club Roster-Directory'!B99)</f>
        <v>Helen McCormick</v>
      </c>
      <c r="D88" s="3" t="str">
        <f>IF('[1]Club Roster-Directory'!K99="","",'[1]Club Roster-Directory'!K99)</f>
        <v/>
      </c>
      <c r="E88" s="4">
        <f t="shared" si="4"/>
        <v>1</v>
      </c>
      <c r="BE88" s="5">
        <v>1</v>
      </c>
      <c r="BZ88" s="26">
        <f t="shared" si="3"/>
        <v>1</v>
      </c>
    </row>
    <row r="89" spans="1:78" x14ac:dyDescent="0.15">
      <c r="A89" s="1">
        <f t="shared" si="5"/>
        <v>80</v>
      </c>
      <c r="B89" s="1" t="str">
        <f>IF('[1]Club Roster-Directory'!B100="","",'[1]Club Roster-Directory'!B100)</f>
        <v>Myah Mashhadialireza</v>
      </c>
      <c r="D89" s="3" t="str">
        <f>IF('[1]Club Roster-Directory'!K100="","",'[1]Club Roster-Directory'!K100)</f>
        <v/>
      </c>
      <c r="E89" s="4">
        <f t="shared" si="4"/>
        <v>0</v>
      </c>
      <c r="BZ89" s="26">
        <f t="shared" si="3"/>
        <v>0</v>
      </c>
    </row>
    <row r="90" spans="1:78" x14ac:dyDescent="0.15">
      <c r="A90" s="1">
        <f t="shared" si="5"/>
        <v>81</v>
      </c>
      <c r="B90" s="1" t="str">
        <f>IF('[1]Club Roster-Directory'!B101="","",'[1]Club Roster-Directory'!B101)</f>
        <v>Analaura Soto</v>
      </c>
      <c r="D90" s="3" t="str">
        <f>IF('[1]Club Roster-Directory'!K101="","",'[1]Club Roster-Directory'!K101)</f>
        <v/>
      </c>
      <c r="E90" s="4">
        <f t="shared" si="4"/>
        <v>0</v>
      </c>
      <c r="BZ90" s="26">
        <f t="shared" si="3"/>
        <v>0</v>
      </c>
    </row>
    <row r="91" spans="1:78" x14ac:dyDescent="0.15">
      <c r="A91" s="1">
        <f t="shared" si="5"/>
        <v>82</v>
      </c>
      <c r="B91" s="1" t="str">
        <f>IF('[1]Club Roster-Directory'!B102="","",'[1]Club Roster-Directory'!B102)</f>
        <v>Caitlyn Wills</v>
      </c>
      <c r="D91" s="3" t="str">
        <f>IF('[1]Club Roster-Directory'!K102="","",'[1]Club Roster-Directory'!K102)</f>
        <v/>
      </c>
      <c r="E91" s="4">
        <f t="shared" si="4"/>
        <v>0</v>
      </c>
      <c r="BZ91" s="26">
        <f t="shared" si="3"/>
        <v>0</v>
      </c>
    </row>
    <row r="92" spans="1:78" x14ac:dyDescent="0.15">
      <c r="A92" s="1">
        <f t="shared" si="5"/>
        <v>83</v>
      </c>
      <c r="B92" s="1" t="str">
        <f>IF('[1]Club Roster-Directory'!B103="","",'[1]Club Roster-Directory'!B103)</f>
        <v>Tanisha Mosqueda</v>
      </c>
      <c r="D92" s="3" t="str">
        <f>IF('[1]Club Roster-Directory'!K103="","",'[1]Club Roster-Directory'!K103)</f>
        <v/>
      </c>
      <c r="E92" s="4">
        <f t="shared" si="4"/>
        <v>0</v>
      </c>
      <c r="BZ92" s="26">
        <f t="shared" si="3"/>
        <v>0</v>
      </c>
    </row>
    <row r="93" spans="1:78" x14ac:dyDescent="0.15">
      <c r="A93" s="1">
        <f t="shared" si="5"/>
        <v>84</v>
      </c>
      <c r="B93" s="1" t="str">
        <f>IF('[1]Club Roster-Directory'!B104="","",'[1]Club Roster-Directory'!B104)</f>
        <v>Kecia Angel</v>
      </c>
      <c r="D93" s="3" t="str">
        <f>IF('[1]Club Roster-Directory'!K104="","",'[1]Club Roster-Directory'!K104)</f>
        <v/>
      </c>
      <c r="E93" s="4">
        <f t="shared" si="4"/>
        <v>0</v>
      </c>
      <c r="BZ93" s="26">
        <f t="shared" si="3"/>
        <v>0</v>
      </c>
    </row>
    <row r="94" spans="1:78" x14ac:dyDescent="0.15">
      <c r="A94" s="1">
        <f t="shared" si="5"/>
        <v>85</v>
      </c>
      <c r="B94" s="1" t="str">
        <f>IF('[1]Club Roster-Directory'!B105="","",'[1]Club Roster-Directory'!B105)</f>
        <v>Alexandra Zuber</v>
      </c>
      <c r="D94" s="3" t="str">
        <f>IF('[1]Club Roster-Directory'!K105="","",'[1]Club Roster-Directory'!K105)</f>
        <v/>
      </c>
      <c r="E94" s="4">
        <f t="shared" si="4"/>
        <v>0</v>
      </c>
      <c r="BZ94" s="26">
        <f t="shared" si="3"/>
        <v>0</v>
      </c>
    </row>
    <row r="95" spans="1:78" x14ac:dyDescent="0.15">
      <c r="A95" s="1">
        <f t="shared" si="5"/>
        <v>86</v>
      </c>
      <c r="B95" s="1" t="str">
        <f>IF('[1]Club Roster-Directory'!B106="","",'[1]Club Roster-Directory'!B106)</f>
        <v>Lianna Schieber</v>
      </c>
      <c r="D95" s="3" t="str">
        <f>IF('[1]Club Roster-Directory'!K106="","",'[1]Club Roster-Directory'!K106)</f>
        <v>Y</v>
      </c>
      <c r="E95" s="4">
        <f t="shared" si="4"/>
        <v>31.7</v>
      </c>
      <c r="AF95" s="5">
        <v>2.5</v>
      </c>
      <c r="AG95" s="5">
        <v>4.5</v>
      </c>
      <c r="AI95" s="5">
        <v>4</v>
      </c>
      <c r="AQ95" s="5">
        <v>2</v>
      </c>
      <c r="AR95" s="5">
        <v>2</v>
      </c>
      <c r="AS95" s="5">
        <v>1.7</v>
      </c>
      <c r="AW95" s="5">
        <v>3</v>
      </c>
      <c r="BB95" s="5">
        <v>3</v>
      </c>
      <c r="BC95" s="5">
        <v>3</v>
      </c>
      <c r="BE95" s="5">
        <v>1</v>
      </c>
      <c r="BN95" s="5">
        <v>1</v>
      </c>
      <c r="BS95" s="5">
        <v>4</v>
      </c>
      <c r="BZ95" s="26">
        <f t="shared" si="3"/>
        <v>31.7</v>
      </c>
    </row>
    <row r="96" spans="1:78" x14ac:dyDescent="0.15">
      <c r="A96" s="1">
        <f t="shared" si="5"/>
        <v>87</v>
      </c>
      <c r="B96" s="1" t="str">
        <f>IF('[1]Club Roster-Directory'!B107="","",'[1]Club Roster-Directory'!B107)</f>
        <v>Jocelyn Gipson</v>
      </c>
      <c r="D96" s="3" t="str">
        <f>IF('[1]Club Roster-Directory'!K107="","",'[1]Club Roster-Directory'!K107)</f>
        <v/>
      </c>
      <c r="E96" s="4">
        <f t="shared" si="4"/>
        <v>0</v>
      </c>
      <c r="BZ96" s="26">
        <f t="shared" si="3"/>
        <v>0</v>
      </c>
    </row>
    <row r="97" spans="1:78" x14ac:dyDescent="0.15">
      <c r="A97" s="1">
        <f t="shared" si="5"/>
        <v>88</v>
      </c>
      <c r="B97" s="1" t="str">
        <f>IF('[1]Club Roster-Directory'!B108="","",'[1]Club Roster-Directory'!B108)</f>
        <v>Jessica Montano</v>
      </c>
      <c r="D97" s="3" t="str">
        <f>IF('[1]Club Roster-Directory'!K108="","",'[1]Club Roster-Directory'!K108)</f>
        <v/>
      </c>
      <c r="E97" s="4">
        <f t="shared" si="4"/>
        <v>0</v>
      </c>
      <c r="BZ97" s="26">
        <f t="shared" si="3"/>
        <v>0</v>
      </c>
    </row>
    <row r="98" spans="1:78" x14ac:dyDescent="0.15">
      <c r="A98" s="1">
        <f t="shared" si="5"/>
        <v>89</v>
      </c>
      <c r="B98" s="1" t="str">
        <f>IF('[1]Club Roster-Directory'!B109="","",'[1]Club Roster-Directory'!B109)</f>
        <v>Sharon Magra</v>
      </c>
      <c r="D98" s="3" t="str">
        <f>IF('[1]Club Roster-Directory'!K109="","",'[1]Club Roster-Directory'!K109)</f>
        <v/>
      </c>
      <c r="E98" s="4">
        <f t="shared" si="4"/>
        <v>0</v>
      </c>
      <c r="BZ98" s="26">
        <f t="shared" si="3"/>
        <v>0</v>
      </c>
    </row>
    <row r="99" spans="1:78" x14ac:dyDescent="0.15">
      <c r="A99" s="1">
        <f t="shared" si="5"/>
        <v>90</v>
      </c>
      <c r="B99" s="1" t="str">
        <f>IF('[1]Club Roster-Directory'!B110="","",'[1]Club Roster-Directory'!B110)</f>
        <v>Melhenzie Whaley</v>
      </c>
      <c r="D99" s="3" t="str">
        <f>IF('[1]Club Roster-Directory'!K110="","",'[1]Club Roster-Directory'!K110)</f>
        <v/>
      </c>
      <c r="E99" s="4">
        <f t="shared" si="4"/>
        <v>0</v>
      </c>
      <c r="BZ99" s="26">
        <f t="shared" si="3"/>
        <v>0</v>
      </c>
    </row>
    <row r="100" spans="1:78" x14ac:dyDescent="0.15">
      <c r="A100" s="1">
        <f t="shared" si="5"/>
        <v>91</v>
      </c>
      <c r="B100" s="1" t="str">
        <f>IF('[1]Club Roster-Directory'!B111="","",'[1]Club Roster-Directory'!B111)</f>
        <v>Corrine Belser</v>
      </c>
      <c r="D100" s="3" t="str">
        <f>IF('[1]Club Roster-Directory'!K111="","",'[1]Club Roster-Directory'!K111)</f>
        <v>Y</v>
      </c>
      <c r="E100" s="4">
        <f t="shared" si="4"/>
        <v>7.5</v>
      </c>
      <c r="AG100" s="5">
        <v>4.5</v>
      </c>
      <c r="BE100" s="5">
        <v>1</v>
      </c>
      <c r="BF100" s="5">
        <v>2</v>
      </c>
      <c r="BZ100" s="26">
        <f t="shared" si="3"/>
        <v>7.5</v>
      </c>
    </row>
    <row r="101" spans="1:78" x14ac:dyDescent="0.15">
      <c r="A101" s="1">
        <f t="shared" si="5"/>
        <v>92</v>
      </c>
      <c r="B101" s="1" t="str">
        <f>IF('[1]Club Roster-Directory'!B112="","",'[1]Club Roster-Directory'!B112)</f>
        <v>Olivia Belser</v>
      </c>
      <c r="D101" s="3" t="str">
        <f>IF('[1]Club Roster-Directory'!K112="","",'[1]Club Roster-Directory'!K112)</f>
        <v/>
      </c>
      <c r="E101" s="4">
        <f t="shared" si="4"/>
        <v>0</v>
      </c>
      <c r="BZ101" s="26">
        <f t="shared" si="3"/>
        <v>0</v>
      </c>
    </row>
    <row r="102" spans="1:78" x14ac:dyDescent="0.15">
      <c r="A102" s="1">
        <f t="shared" si="5"/>
        <v>93</v>
      </c>
      <c r="B102" s="1" t="str">
        <f>IF('[1]Club Roster-Directory'!B113="","",'[1]Club Roster-Directory'!B113)</f>
        <v>Jasleen Shergill</v>
      </c>
      <c r="D102" s="3" t="str">
        <f>IF('[1]Club Roster-Directory'!K113="","",'[1]Club Roster-Directory'!K113)</f>
        <v/>
      </c>
      <c r="E102" s="4">
        <f t="shared" si="4"/>
        <v>0</v>
      </c>
      <c r="BZ102" s="26">
        <f t="shared" si="3"/>
        <v>0</v>
      </c>
    </row>
    <row r="103" spans="1:78" x14ac:dyDescent="0.15">
      <c r="A103" s="1">
        <f t="shared" si="5"/>
        <v>94</v>
      </c>
      <c r="B103" s="1" t="str">
        <f>IF('[1]Club Roster-Directory'!B114="","",'[1]Club Roster-Directory'!B114)</f>
        <v>Suzuyo Medoza</v>
      </c>
      <c r="D103" s="3" t="str">
        <f>IF('[1]Club Roster-Directory'!K114="","",'[1]Club Roster-Directory'!K114)</f>
        <v/>
      </c>
      <c r="E103" s="4">
        <f t="shared" si="4"/>
        <v>0</v>
      </c>
      <c r="BZ103" s="26">
        <f t="shared" si="3"/>
        <v>0</v>
      </c>
    </row>
    <row r="104" spans="1:78" x14ac:dyDescent="0.15">
      <c r="A104" s="1">
        <f t="shared" si="5"/>
        <v>95</v>
      </c>
      <c r="B104" s="1" t="str">
        <f>IF('[1]Club Roster-Directory'!B115="","",'[1]Club Roster-Directory'!B115)</f>
        <v>Michale Fiender-Jellsey</v>
      </c>
      <c r="D104" s="3" t="str">
        <f>IF('[1]Club Roster-Directory'!K115="","",'[1]Club Roster-Directory'!K115)</f>
        <v>Y</v>
      </c>
      <c r="E104" s="4">
        <f t="shared" si="4"/>
        <v>0</v>
      </c>
      <c r="BZ104" s="26">
        <f t="shared" si="3"/>
        <v>0</v>
      </c>
    </row>
    <row r="105" spans="1:78" x14ac:dyDescent="0.15">
      <c r="A105" s="1">
        <f t="shared" si="5"/>
        <v>96</v>
      </c>
      <c r="B105" s="1" t="str">
        <f>IF('[1]Club Roster-Directory'!B116="","",'[1]Club Roster-Directory'!B116)</f>
        <v>Shawn Fitzpatrick</v>
      </c>
      <c r="D105" s="3" t="str">
        <f>IF('[1]Club Roster-Directory'!K116="","",'[1]Club Roster-Directory'!K116)</f>
        <v/>
      </c>
      <c r="E105" s="4">
        <f t="shared" si="4"/>
        <v>0</v>
      </c>
      <c r="BZ105" s="26">
        <f t="shared" ref="BZ105:BZ168" si="6">SUM(F105:BY105)</f>
        <v>0</v>
      </c>
    </row>
    <row r="106" spans="1:78" x14ac:dyDescent="0.15">
      <c r="A106" s="1">
        <f t="shared" si="5"/>
        <v>97</v>
      </c>
      <c r="B106" s="1" t="str">
        <f>IF('[1]Club Roster-Directory'!B117="","",'[1]Club Roster-Directory'!B117)</f>
        <v>Selena Johannsen</v>
      </c>
      <c r="D106" s="3" t="str">
        <f>IF('[1]Club Roster-Directory'!K117="","",'[1]Club Roster-Directory'!K117)</f>
        <v/>
      </c>
      <c r="E106" s="4">
        <f t="shared" si="4"/>
        <v>0</v>
      </c>
      <c r="BZ106" s="26">
        <f t="shared" si="6"/>
        <v>0</v>
      </c>
    </row>
    <row r="107" spans="1:78" x14ac:dyDescent="0.15">
      <c r="A107" s="1">
        <f t="shared" si="5"/>
        <v>98</v>
      </c>
      <c r="B107" s="1" t="str">
        <f>IF('[1]Club Roster-Directory'!B118="","",'[1]Club Roster-Directory'!B118)</f>
        <v>Andrea Johannsen</v>
      </c>
      <c r="D107" s="3" t="str">
        <f>IF('[1]Club Roster-Directory'!K118="","",'[1]Club Roster-Directory'!K118)</f>
        <v/>
      </c>
      <c r="E107" s="4">
        <f t="shared" si="4"/>
        <v>0</v>
      </c>
      <c r="BZ107" s="26">
        <f t="shared" si="6"/>
        <v>0</v>
      </c>
    </row>
    <row r="108" spans="1:78" x14ac:dyDescent="0.15">
      <c r="A108" s="1">
        <f t="shared" si="5"/>
        <v>99</v>
      </c>
      <c r="B108" s="1" t="str">
        <f>IF('[1]Club Roster-Directory'!B119="","",'[1]Club Roster-Directory'!B119)</f>
        <v>Lesly Ramirez</v>
      </c>
      <c r="D108" s="3" t="str">
        <f>IF('[1]Club Roster-Directory'!K119="","",'[1]Club Roster-Directory'!K119)</f>
        <v/>
      </c>
      <c r="E108" s="4">
        <f t="shared" si="4"/>
        <v>3</v>
      </c>
      <c r="AE108" s="5">
        <v>2</v>
      </c>
      <c r="AH108" s="5">
        <v>1</v>
      </c>
      <c r="BZ108" s="26">
        <f t="shared" si="6"/>
        <v>3</v>
      </c>
    </row>
    <row r="109" spans="1:78" x14ac:dyDescent="0.15">
      <c r="A109" s="1">
        <f t="shared" si="5"/>
        <v>100</v>
      </c>
      <c r="B109" s="1" t="str">
        <f>IF('[1]Club Roster-Directory'!B120="","",'[1]Club Roster-Directory'!B120)</f>
        <v>Kekoa Abreu</v>
      </c>
      <c r="D109" s="3" t="str">
        <f>IF('[1]Club Roster-Directory'!K120="","",'[1]Club Roster-Directory'!K120)</f>
        <v>Y</v>
      </c>
      <c r="E109" s="4">
        <f t="shared" si="4"/>
        <v>6</v>
      </c>
      <c r="AG109" s="5">
        <v>4</v>
      </c>
      <c r="AR109" s="5">
        <v>1</v>
      </c>
      <c r="AV109" s="5">
        <v>1</v>
      </c>
      <c r="BZ109" s="26">
        <f t="shared" si="6"/>
        <v>6</v>
      </c>
    </row>
    <row r="110" spans="1:78" x14ac:dyDescent="0.15">
      <c r="A110" s="1">
        <f t="shared" si="5"/>
        <v>101</v>
      </c>
      <c r="B110" s="1" t="str">
        <f>IF('[1]Club Roster-Directory'!B121="","",'[1]Club Roster-Directory'!B121)</f>
        <v>Alyssa Aguirre</v>
      </c>
      <c r="D110" s="3" t="str">
        <f>IF('[1]Club Roster-Directory'!K121="","",'[1]Club Roster-Directory'!K121)</f>
        <v>Y</v>
      </c>
      <c r="E110" s="4">
        <f t="shared" si="4"/>
        <v>9</v>
      </c>
      <c r="AG110" s="5">
        <v>4.5</v>
      </c>
      <c r="AH110" s="5">
        <v>1.5</v>
      </c>
      <c r="AR110" s="5">
        <v>2</v>
      </c>
      <c r="AV110" s="5">
        <v>1</v>
      </c>
      <c r="BZ110" s="26">
        <f t="shared" si="6"/>
        <v>9</v>
      </c>
    </row>
    <row r="111" spans="1:78" x14ac:dyDescent="0.15">
      <c r="A111" s="1">
        <f t="shared" si="5"/>
        <v>102</v>
      </c>
      <c r="B111" s="1" t="str">
        <f>IF('[1]Club Roster-Directory'!B122="","",'[1]Club Roster-Directory'!B122)</f>
        <v>Thomas Allen</v>
      </c>
      <c r="D111" s="3" t="str">
        <f>IF('[1]Club Roster-Directory'!K122="","",'[1]Club Roster-Directory'!K122)</f>
        <v>Y</v>
      </c>
      <c r="E111" s="4">
        <f t="shared" si="4"/>
        <v>6</v>
      </c>
      <c r="AJ111" s="5">
        <v>4</v>
      </c>
      <c r="AZ111" s="5">
        <v>2</v>
      </c>
      <c r="BZ111" s="26">
        <f t="shared" si="6"/>
        <v>6</v>
      </c>
    </row>
    <row r="112" spans="1:78" x14ac:dyDescent="0.15">
      <c r="A112" s="1">
        <f t="shared" si="5"/>
        <v>103</v>
      </c>
      <c r="B112" s="1" t="str">
        <f>IF('[1]Club Roster-Directory'!B123="","",'[1]Club Roster-Directory'!B123)</f>
        <v>Amrit Bains</v>
      </c>
      <c r="D112" s="3" t="str">
        <f>IF('[1]Club Roster-Directory'!K123="","",'[1]Club Roster-Directory'!K123)</f>
        <v>Y</v>
      </c>
      <c r="E112" s="4">
        <f t="shared" si="4"/>
        <v>0</v>
      </c>
      <c r="BZ112" s="26">
        <f t="shared" si="6"/>
        <v>0</v>
      </c>
    </row>
    <row r="113" spans="1:78" x14ac:dyDescent="0.15">
      <c r="A113" s="1">
        <f t="shared" si="5"/>
        <v>104</v>
      </c>
      <c r="B113" s="1" t="str">
        <f>IF('[1]Club Roster-Directory'!B124="","",'[1]Club Roster-Directory'!B124)</f>
        <v>Veronica Bouchelle</v>
      </c>
      <c r="D113" s="3" t="str">
        <f>IF('[1]Club Roster-Directory'!K124="","",'[1]Club Roster-Directory'!K124)</f>
        <v>Y</v>
      </c>
      <c r="E113" s="4">
        <f t="shared" si="4"/>
        <v>3.5</v>
      </c>
      <c r="AF113" s="5">
        <v>3.5</v>
      </c>
      <c r="BZ113" s="26">
        <f t="shared" si="6"/>
        <v>3.5</v>
      </c>
    </row>
    <row r="114" spans="1:78" x14ac:dyDescent="0.15">
      <c r="A114" s="1">
        <f t="shared" si="5"/>
        <v>105</v>
      </c>
      <c r="B114" s="1" t="str">
        <f>IF('[1]Club Roster-Directory'!B125="","",'[1]Club Roster-Directory'!B125)</f>
        <v>Mackenzie Dalton</v>
      </c>
      <c r="D114" s="3" t="str">
        <f>IF('[1]Club Roster-Directory'!K125="","",'[1]Club Roster-Directory'!K125)</f>
        <v>Y</v>
      </c>
      <c r="E114" s="4">
        <f t="shared" si="4"/>
        <v>5</v>
      </c>
      <c r="AF114" s="5">
        <v>3.5</v>
      </c>
      <c r="AH114" s="5">
        <v>1.5</v>
      </c>
      <c r="BZ114" s="26">
        <f t="shared" si="6"/>
        <v>5</v>
      </c>
    </row>
    <row r="115" spans="1:78" x14ac:dyDescent="0.15">
      <c r="A115" s="1">
        <f t="shared" si="5"/>
        <v>106</v>
      </c>
      <c r="B115" s="1" t="str">
        <f>IF('[1]Club Roster-Directory'!B126="","",'[1]Club Roster-Directory'!B126)</f>
        <v>Jordan Gonzalez</v>
      </c>
      <c r="D115" s="3" t="str">
        <f>IF('[1]Club Roster-Directory'!K126="","",'[1]Club Roster-Directory'!K126)</f>
        <v>Y</v>
      </c>
      <c r="E115" s="4">
        <f t="shared" si="4"/>
        <v>0</v>
      </c>
      <c r="BZ115" s="26">
        <f t="shared" si="6"/>
        <v>0</v>
      </c>
    </row>
    <row r="116" spans="1:78" x14ac:dyDescent="0.15">
      <c r="A116" s="1">
        <f t="shared" si="5"/>
        <v>107</v>
      </c>
      <c r="B116" s="1" t="str">
        <f>IF('[1]Club Roster-Directory'!B127="","",'[1]Club Roster-Directory'!B127)</f>
        <v>Courtney Jacobs</v>
      </c>
      <c r="D116" s="3" t="str">
        <f>IF('[1]Club Roster-Directory'!K127="","",'[1]Club Roster-Directory'!K127)</f>
        <v>Y</v>
      </c>
      <c r="E116" s="4">
        <f t="shared" si="4"/>
        <v>6</v>
      </c>
      <c r="AG116" s="5">
        <v>4.5</v>
      </c>
      <c r="AH116" s="5">
        <v>1.5</v>
      </c>
      <c r="BZ116" s="26">
        <f t="shared" si="6"/>
        <v>6</v>
      </c>
    </row>
    <row r="117" spans="1:78" x14ac:dyDescent="0.15">
      <c r="A117" s="1">
        <f t="shared" si="5"/>
        <v>108</v>
      </c>
      <c r="B117" s="1" t="str">
        <f>IF('[1]Club Roster-Directory'!B128="","",'[1]Club Roster-Directory'!B128)</f>
        <v>Shayla Moreland</v>
      </c>
      <c r="D117" s="3" t="str">
        <f>IF('[1]Club Roster-Directory'!K128="","",'[1]Club Roster-Directory'!K128)</f>
        <v>Y</v>
      </c>
      <c r="E117" s="4">
        <f t="shared" si="4"/>
        <v>0</v>
      </c>
      <c r="BZ117" s="26">
        <f t="shared" si="6"/>
        <v>0</v>
      </c>
    </row>
    <row r="118" spans="1:78" x14ac:dyDescent="0.15">
      <c r="A118" s="1">
        <f t="shared" si="5"/>
        <v>109</v>
      </c>
      <c r="B118" s="1" t="str">
        <f>IF('[1]Club Roster-Directory'!B129="","",'[1]Club Roster-Directory'!B129)</f>
        <v>Octavio Ochoa</v>
      </c>
      <c r="D118" s="3" t="str">
        <f>IF('[1]Club Roster-Directory'!K129="","",'[1]Club Roster-Directory'!K129)</f>
        <v>Y</v>
      </c>
      <c r="E118" s="4">
        <f t="shared" si="4"/>
        <v>0</v>
      </c>
      <c r="BZ118" s="26">
        <f t="shared" si="6"/>
        <v>0</v>
      </c>
    </row>
    <row r="119" spans="1:78" x14ac:dyDescent="0.15">
      <c r="A119" s="1">
        <f t="shared" si="5"/>
        <v>110</v>
      </c>
      <c r="B119" s="1" t="str">
        <f>IF('[1]Club Roster-Directory'!B130="","",'[1]Club Roster-Directory'!B130)</f>
        <v>Morgan Rose</v>
      </c>
      <c r="D119" s="3" t="str">
        <f>IF('[1]Club Roster-Directory'!K130="","",'[1]Club Roster-Directory'!K130)</f>
        <v>Y</v>
      </c>
      <c r="E119" s="4">
        <f t="shared" si="4"/>
        <v>1.5</v>
      </c>
      <c r="AH119" s="5">
        <v>1.5</v>
      </c>
      <c r="BZ119" s="26">
        <f t="shared" si="6"/>
        <v>1.5</v>
      </c>
    </row>
    <row r="120" spans="1:78" x14ac:dyDescent="0.15">
      <c r="A120" s="1">
        <f t="shared" si="5"/>
        <v>111</v>
      </c>
      <c r="B120" s="1" t="str">
        <f>IF('[1]Club Roster-Directory'!B131="","",'[1]Club Roster-Directory'!B131)</f>
        <v>Aiko Sakaniwa</v>
      </c>
      <c r="D120" s="3" t="str">
        <f>IF('[1]Club Roster-Directory'!K131="","",'[1]Club Roster-Directory'!K131)</f>
        <v>Y</v>
      </c>
      <c r="E120" s="4">
        <f t="shared" si="4"/>
        <v>5.5</v>
      </c>
      <c r="AG120" s="5">
        <v>4</v>
      </c>
      <c r="AK120" s="5">
        <v>1.5</v>
      </c>
      <c r="BZ120" s="26">
        <f t="shared" si="6"/>
        <v>5.5</v>
      </c>
    </row>
    <row r="121" spans="1:78" x14ac:dyDescent="0.15">
      <c r="A121" s="1">
        <f t="shared" si="5"/>
        <v>112</v>
      </c>
      <c r="B121" s="1" t="str">
        <f>IF('[1]Club Roster-Directory'!B132="","",'[1]Club Roster-Directory'!B132)</f>
        <v>Brianna Santana</v>
      </c>
      <c r="D121" s="3" t="str">
        <f>IF('[1]Club Roster-Directory'!K132="","",'[1]Club Roster-Directory'!K132)</f>
        <v>Y</v>
      </c>
      <c r="E121" s="4">
        <f t="shared" si="4"/>
        <v>0</v>
      </c>
      <c r="BZ121" s="26">
        <f t="shared" si="6"/>
        <v>0</v>
      </c>
    </row>
    <row r="122" spans="1:78" x14ac:dyDescent="0.15">
      <c r="A122" s="1">
        <f t="shared" si="5"/>
        <v>113</v>
      </c>
      <c r="B122" s="1" t="str">
        <f>IF('[1]Club Roster-Directory'!B133="","",'[1]Club Roster-Directory'!B133)</f>
        <v xml:space="preserve">Jessica Silveira </v>
      </c>
      <c r="D122" s="3" t="str">
        <f>IF('[1]Club Roster-Directory'!K133="","",'[1]Club Roster-Directory'!K133)</f>
        <v>Y</v>
      </c>
      <c r="E122" s="4">
        <f t="shared" si="4"/>
        <v>3.5</v>
      </c>
      <c r="AF122" s="5">
        <v>3.5</v>
      </c>
      <c r="BZ122" s="26">
        <f t="shared" si="6"/>
        <v>3.5</v>
      </c>
    </row>
    <row r="123" spans="1:78" x14ac:dyDescent="0.15">
      <c r="A123" s="1">
        <f t="shared" si="5"/>
        <v>114</v>
      </c>
      <c r="B123" s="1" t="str">
        <f>IF('[1]Club Roster-Directory'!B134="","",'[1]Club Roster-Directory'!B134)</f>
        <v>Arjun Takhar</v>
      </c>
      <c r="D123" s="3" t="str">
        <f>IF('[1]Club Roster-Directory'!K134="","",'[1]Club Roster-Directory'!K134)</f>
        <v>Y</v>
      </c>
      <c r="E123" s="4">
        <f t="shared" si="4"/>
        <v>0</v>
      </c>
      <c r="BZ123" s="26">
        <f t="shared" si="6"/>
        <v>0</v>
      </c>
    </row>
    <row r="124" spans="1:78" x14ac:dyDescent="0.15">
      <c r="A124" s="1">
        <f t="shared" si="5"/>
        <v>115</v>
      </c>
      <c r="B124" s="1" t="str">
        <f>IF('[1]Club Roster-Directory'!B135="","",'[1]Club Roster-Directory'!B135)</f>
        <v>Mathew Uzelac</v>
      </c>
      <c r="D124" s="3" t="str">
        <f>IF('[1]Club Roster-Directory'!K135="","",'[1]Club Roster-Directory'!K135)</f>
        <v>Y</v>
      </c>
      <c r="E124" s="4">
        <f t="shared" si="4"/>
        <v>7</v>
      </c>
      <c r="AF124" s="5">
        <v>4</v>
      </c>
      <c r="AR124" s="5">
        <v>3</v>
      </c>
      <c r="BZ124" s="26">
        <f t="shared" si="6"/>
        <v>7</v>
      </c>
    </row>
    <row r="125" spans="1:78" x14ac:dyDescent="0.15">
      <c r="A125" s="1">
        <f t="shared" si="5"/>
        <v>116</v>
      </c>
      <c r="B125" s="1" t="str">
        <f>IF('[1]Club Roster-Directory'!B136="","",'[1]Club Roster-Directory'!B136)</f>
        <v>Samantha Walden</v>
      </c>
      <c r="D125" s="3" t="str">
        <f>IF('[1]Club Roster-Directory'!K136="","",'[1]Club Roster-Directory'!K136)</f>
        <v>Y</v>
      </c>
      <c r="E125" s="4">
        <f t="shared" si="4"/>
        <v>9.5</v>
      </c>
      <c r="AF125" s="5">
        <v>4.5</v>
      </c>
      <c r="AH125" s="5">
        <v>1.5</v>
      </c>
      <c r="AI125" s="5">
        <v>3.5</v>
      </c>
      <c r="BZ125" s="26">
        <f t="shared" si="6"/>
        <v>9.5</v>
      </c>
    </row>
    <row r="126" spans="1:78" x14ac:dyDescent="0.15">
      <c r="A126" s="1">
        <f t="shared" si="5"/>
        <v>117</v>
      </c>
      <c r="B126" s="1" t="str">
        <f>IF('[1]Club Roster-Directory'!B137="","",'[1]Club Roster-Directory'!B137)</f>
        <v>Anthony Yang</v>
      </c>
      <c r="D126" s="3" t="str">
        <f>IF('[1]Club Roster-Directory'!K137="","",'[1]Club Roster-Directory'!K137)</f>
        <v>Y</v>
      </c>
      <c r="E126" s="4">
        <f t="shared" si="4"/>
        <v>0</v>
      </c>
      <c r="BZ126" s="26">
        <f t="shared" si="6"/>
        <v>0</v>
      </c>
    </row>
    <row r="127" spans="1:78" x14ac:dyDescent="0.15">
      <c r="A127" s="1">
        <f t="shared" si="5"/>
        <v>118</v>
      </c>
      <c r="B127" s="1" t="str">
        <f>IF('[1]Club Roster-Directory'!B138="","",'[1]Club Roster-Directory'!B138)</f>
        <v>David York</v>
      </c>
      <c r="D127" s="3" t="str">
        <f>IF('[1]Club Roster-Directory'!K138="","",'[1]Club Roster-Directory'!K138)</f>
        <v>Y</v>
      </c>
      <c r="E127" s="4">
        <f t="shared" si="4"/>
        <v>0</v>
      </c>
      <c r="BZ127" s="26">
        <f t="shared" si="6"/>
        <v>0</v>
      </c>
    </row>
    <row r="128" spans="1:78" x14ac:dyDescent="0.15">
      <c r="A128" s="1">
        <f t="shared" si="5"/>
        <v>119</v>
      </c>
      <c r="B128" s="1" t="str">
        <f>IF('[1]Club Roster-Directory'!B139="","",'[1]Club Roster-Directory'!B139)</f>
        <v>Erin Ramirez</v>
      </c>
      <c r="D128" s="3" t="str">
        <f>IF('[1]Club Roster-Directory'!K139="","",'[1]Club Roster-Directory'!K139)</f>
        <v>Y</v>
      </c>
      <c r="E128" s="4">
        <f t="shared" si="4"/>
        <v>5.5</v>
      </c>
      <c r="AF128" s="5">
        <v>3.5</v>
      </c>
      <c r="AZ128" s="5">
        <v>2</v>
      </c>
      <c r="BZ128" s="26">
        <f t="shared" si="6"/>
        <v>5.5</v>
      </c>
    </row>
    <row r="129" spans="1:78" x14ac:dyDescent="0.15">
      <c r="A129" s="1">
        <f t="shared" si="5"/>
        <v>120</v>
      </c>
      <c r="B129" s="1" t="str">
        <f>IF('[1]Club Roster-Directory'!B140="","",'[1]Club Roster-Directory'!B140)</f>
        <v>Jasmin Bravo</v>
      </c>
      <c r="D129" s="3" t="str">
        <f>IF('[1]Club Roster-Directory'!K140="","",'[1]Club Roster-Directory'!K140)</f>
        <v>Y</v>
      </c>
      <c r="E129" s="4">
        <f t="shared" si="4"/>
        <v>3.5</v>
      </c>
      <c r="AF129" s="5">
        <v>3.5</v>
      </c>
      <c r="BZ129" s="26">
        <f t="shared" si="6"/>
        <v>3.5</v>
      </c>
    </row>
    <row r="130" spans="1:78" x14ac:dyDescent="0.15">
      <c r="A130" s="1">
        <f t="shared" si="5"/>
        <v>121</v>
      </c>
      <c r="B130" s="1" t="str">
        <f>IF('[1]Club Roster-Directory'!B141="","",'[1]Club Roster-Directory'!B141)</f>
        <v>Marcus Chavez</v>
      </c>
      <c r="D130" s="3" t="str">
        <f>IF('[1]Club Roster-Directory'!K141="","",'[1]Club Roster-Directory'!K141)</f>
        <v>Y</v>
      </c>
      <c r="E130" s="4">
        <f t="shared" si="4"/>
        <v>3.5</v>
      </c>
      <c r="AF130" s="5">
        <v>3.5</v>
      </c>
      <c r="BZ130" s="26">
        <f t="shared" si="6"/>
        <v>3.5</v>
      </c>
    </row>
    <row r="131" spans="1:78" x14ac:dyDescent="0.15">
      <c r="A131" s="1">
        <f t="shared" si="5"/>
        <v>122</v>
      </c>
      <c r="B131" s="1" t="str">
        <f>IF('[1]Club Roster-Directory'!B142="","",'[1]Club Roster-Directory'!B142)</f>
        <v>Rebecca Fitzpatrick</v>
      </c>
      <c r="D131" s="3" t="str">
        <f>IF('[1]Club Roster-Directory'!K142="","",'[1]Club Roster-Directory'!K142)</f>
        <v>Y</v>
      </c>
      <c r="E131" s="4">
        <f t="shared" si="4"/>
        <v>3.5</v>
      </c>
      <c r="AF131" s="5">
        <v>3.5</v>
      </c>
      <c r="BZ131" s="26">
        <f t="shared" si="6"/>
        <v>3.5</v>
      </c>
    </row>
    <row r="132" spans="1:78" x14ac:dyDescent="0.15">
      <c r="A132" s="1">
        <f t="shared" si="5"/>
        <v>123</v>
      </c>
      <c r="B132" s="1" t="str">
        <f>IF('[1]Club Roster-Directory'!B143="","",'[1]Club Roster-Directory'!B143)</f>
        <v>Navpreet Prewal</v>
      </c>
      <c r="D132" s="3" t="str">
        <f>IF('[1]Club Roster-Directory'!K143="","",'[1]Club Roster-Directory'!K143)</f>
        <v>Y</v>
      </c>
      <c r="E132" s="4">
        <f t="shared" si="4"/>
        <v>3.5</v>
      </c>
      <c r="AF132" s="5">
        <v>3.5</v>
      </c>
      <c r="BZ132" s="26">
        <f t="shared" si="6"/>
        <v>3.5</v>
      </c>
    </row>
    <row r="133" spans="1:78" x14ac:dyDescent="0.15">
      <c r="A133" s="1">
        <f t="shared" si="5"/>
        <v>124</v>
      </c>
      <c r="B133" s="1" t="str">
        <f>IF('[1]Club Roster-Directory'!B144="","",'[1]Club Roster-Directory'!B144)</f>
        <v>Colbie Newman</v>
      </c>
      <c r="D133" s="3" t="str">
        <f>IF('[1]Club Roster-Directory'!K144="","",'[1]Club Roster-Directory'!K144)</f>
        <v/>
      </c>
      <c r="E133" s="4">
        <f t="shared" si="4"/>
        <v>3.5</v>
      </c>
      <c r="AF133" s="5">
        <v>3.5</v>
      </c>
      <c r="BZ133" s="26">
        <f t="shared" si="6"/>
        <v>3.5</v>
      </c>
    </row>
    <row r="134" spans="1:78" x14ac:dyDescent="0.15">
      <c r="A134" s="1">
        <f t="shared" si="5"/>
        <v>125</v>
      </c>
      <c r="B134" s="1" t="str">
        <f>IF('[1]Club Roster-Directory'!B145="","",'[1]Club Roster-Directory'!B145)</f>
        <v>Rachel Kim</v>
      </c>
      <c r="D134" s="3" t="str">
        <f>IF('[1]Club Roster-Directory'!K145="","",'[1]Club Roster-Directory'!K145)</f>
        <v>Y</v>
      </c>
      <c r="E134" s="4">
        <f t="shared" si="4"/>
        <v>5.5</v>
      </c>
      <c r="AG134" s="5">
        <v>4.5</v>
      </c>
      <c r="AV134" s="5">
        <v>1</v>
      </c>
      <c r="BZ134" s="26">
        <f t="shared" si="6"/>
        <v>5.5</v>
      </c>
    </row>
    <row r="135" spans="1:78" x14ac:dyDescent="0.15">
      <c r="A135" s="1">
        <f t="shared" si="5"/>
        <v>126</v>
      </c>
      <c r="B135" s="1" t="str">
        <f>IF('[1]Club Roster-Directory'!B146="","",'[1]Club Roster-Directory'!B146)</f>
        <v>Adriana Peck</v>
      </c>
      <c r="D135" s="3" t="str">
        <f>IF('[1]Club Roster-Directory'!K146="","",'[1]Club Roster-Directory'!K146)</f>
        <v>Y</v>
      </c>
      <c r="E135" s="4">
        <f t="shared" si="4"/>
        <v>4.5</v>
      </c>
      <c r="AI135" s="5">
        <v>3.5</v>
      </c>
      <c r="AN135" s="5">
        <v>1</v>
      </c>
      <c r="BZ135" s="26">
        <f t="shared" si="6"/>
        <v>4.5</v>
      </c>
    </row>
    <row r="136" spans="1:78" x14ac:dyDescent="0.15">
      <c r="A136" s="1">
        <f t="shared" si="5"/>
        <v>127</v>
      </c>
      <c r="B136" s="1" t="str">
        <f>IF('[1]Club Roster-Directory'!B147="","",'[1]Club Roster-Directory'!B147)</f>
        <v>Jessica Esparza</v>
      </c>
      <c r="D136" s="3" t="str">
        <f>IF('[1]Club Roster-Directory'!K147="","",'[1]Club Roster-Directory'!K147)</f>
        <v>Y</v>
      </c>
      <c r="E136" s="4">
        <f t="shared" si="4"/>
        <v>5</v>
      </c>
      <c r="AH136" s="5">
        <v>1.5</v>
      </c>
      <c r="AI136" s="5">
        <v>3.5</v>
      </c>
      <c r="BZ136" s="26">
        <f t="shared" si="6"/>
        <v>5</v>
      </c>
    </row>
    <row r="137" spans="1:78" x14ac:dyDescent="0.15">
      <c r="A137" s="1">
        <f t="shared" si="5"/>
        <v>128</v>
      </c>
      <c r="B137" s="1" t="str">
        <f>IF('[1]Club Roster-Directory'!B148="","",'[1]Club Roster-Directory'!B148)</f>
        <v>Myranda Moreno</v>
      </c>
      <c r="D137" s="3" t="str">
        <f>IF('[1]Club Roster-Directory'!K148="","",'[1]Club Roster-Directory'!K148)</f>
        <v>Y</v>
      </c>
      <c r="E137" s="4">
        <f t="shared" si="4"/>
        <v>3.5</v>
      </c>
      <c r="AI137" s="5">
        <v>3.5</v>
      </c>
      <c r="BZ137" s="26">
        <f t="shared" si="6"/>
        <v>3.5</v>
      </c>
    </row>
    <row r="138" spans="1:78" x14ac:dyDescent="0.15">
      <c r="A138" s="1">
        <f t="shared" si="5"/>
        <v>129</v>
      </c>
      <c r="B138" s="1" t="str">
        <f>IF('[1]Club Roster-Directory'!B149="","",'[1]Club Roster-Directory'!B149)</f>
        <v>Kamyrn Cordisco</v>
      </c>
      <c r="D138" s="3" t="str">
        <f>IF('[1]Club Roster-Directory'!K149="","",'[1]Club Roster-Directory'!K149)</f>
        <v/>
      </c>
      <c r="E138" s="4">
        <f t="shared" si="4"/>
        <v>3.5</v>
      </c>
      <c r="AI138" s="5">
        <v>3.5</v>
      </c>
      <c r="BZ138" s="26">
        <f t="shared" si="6"/>
        <v>3.5</v>
      </c>
    </row>
    <row r="139" spans="1:78" x14ac:dyDescent="0.15">
      <c r="A139" s="1">
        <f t="shared" si="5"/>
        <v>130</v>
      </c>
      <c r="B139" s="1" t="str">
        <f>IF('[1]Club Roster-Directory'!B150="","",'[1]Club Roster-Directory'!B150)</f>
        <v>Myrka Aguilar</v>
      </c>
      <c r="D139" s="3" t="str">
        <f>IF('[1]Club Roster-Directory'!K150="","",'[1]Club Roster-Directory'!K150)</f>
        <v>Y</v>
      </c>
      <c r="E139" s="4">
        <f t="shared" ref="E139:E175" si="7">BZ139</f>
        <v>4.5</v>
      </c>
      <c r="AF139" s="5">
        <v>4.5</v>
      </c>
      <c r="BZ139" s="26">
        <f t="shared" si="6"/>
        <v>4.5</v>
      </c>
    </row>
    <row r="140" spans="1:78" x14ac:dyDescent="0.15">
      <c r="A140" s="1">
        <f t="shared" ref="A140:A195" si="8">1+A139</f>
        <v>131</v>
      </c>
      <c r="B140" s="1" t="str">
        <f>IF('[1]Club Roster-Directory'!B151="","",'[1]Club Roster-Directory'!B151)</f>
        <v>Alejandra Amador</v>
      </c>
      <c r="D140" s="3" t="str">
        <f>IF('[1]Club Roster-Directory'!K151="","",'[1]Club Roster-Directory'!K151)</f>
        <v>Y</v>
      </c>
      <c r="E140" s="4">
        <f t="shared" si="7"/>
        <v>0</v>
      </c>
      <c r="BZ140" s="26">
        <f t="shared" si="6"/>
        <v>0</v>
      </c>
    </row>
    <row r="141" spans="1:78" x14ac:dyDescent="0.15">
      <c r="A141" s="1">
        <f t="shared" si="8"/>
        <v>132</v>
      </c>
      <c r="B141" s="1" t="str">
        <f>IF('[1]Club Roster-Directory'!B152="","",'[1]Club Roster-Directory'!B152)</f>
        <v>Jasimen Bhandal</v>
      </c>
      <c r="D141" s="3" t="str">
        <f>IF('[1]Club Roster-Directory'!K152="","",'[1]Club Roster-Directory'!K152)</f>
        <v>Y</v>
      </c>
      <c r="E141" s="4">
        <f t="shared" si="7"/>
        <v>0</v>
      </c>
      <c r="BZ141" s="26">
        <f t="shared" si="6"/>
        <v>0</v>
      </c>
    </row>
    <row r="142" spans="1:78" x14ac:dyDescent="0.15">
      <c r="A142" s="1">
        <f t="shared" si="8"/>
        <v>133</v>
      </c>
      <c r="B142" s="1" t="str">
        <f>IF('[1]Club Roster-Directory'!B153="","",'[1]Club Roster-Directory'!B153)</f>
        <v>Benjamin Calderon</v>
      </c>
      <c r="D142" s="3" t="str">
        <f>IF('[1]Club Roster-Directory'!K153="","",'[1]Club Roster-Directory'!K153)</f>
        <v>Y</v>
      </c>
      <c r="E142" s="4">
        <f t="shared" si="7"/>
        <v>0</v>
      </c>
      <c r="BZ142" s="26">
        <f t="shared" si="6"/>
        <v>0</v>
      </c>
    </row>
    <row r="143" spans="1:78" x14ac:dyDescent="0.15">
      <c r="A143" s="1">
        <f t="shared" si="8"/>
        <v>134</v>
      </c>
      <c r="B143" s="1" t="str">
        <f>IF('[1]Club Roster-Directory'!B154="","",'[1]Club Roster-Directory'!B154)</f>
        <v>Mahayla Delgado</v>
      </c>
      <c r="D143" s="3" t="str">
        <f>IF('[1]Club Roster-Directory'!K154="","",'[1]Club Roster-Directory'!K154)</f>
        <v>Y</v>
      </c>
      <c r="E143" s="4">
        <f t="shared" si="7"/>
        <v>0</v>
      </c>
      <c r="BZ143" s="26">
        <f t="shared" si="6"/>
        <v>0</v>
      </c>
    </row>
    <row r="144" spans="1:78" x14ac:dyDescent="0.15">
      <c r="A144" s="1">
        <f t="shared" si="8"/>
        <v>135</v>
      </c>
      <c r="B144" s="1" t="str">
        <f>IF('[1]Club Roster-Directory'!B155="","",'[1]Club Roster-Directory'!B155)</f>
        <v>Sehjal Dhami</v>
      </c>
      <c r="D144" s="3" t="str">
        <f>IF('[1]Club Roster-Directory'!K155="","",'[1]Club Roster-Directory'!K155)</f>
        <v>Y</v>
      </c>
      <c r="E144" s="4">
        <f t="shared" si="7"/>
        <v>0</v>
      </c>
      <c r="BZ144" s="26">
        <f t="shared" si="6"/>
        <v>0</v>
      </c>
    </row>
    <row r="145" spans="1:78" x14ac:dyDescent="0.15">
      <c r="A145" s="1">
        <f t="shared" si="8"/>
        <v>136</v>
      </c>
      <c r="B145" s="1" t="str">
        <f>IF('[1]Club Roster-Directory'!B156="","",'[1]Club Roster-Directory'!B156)</f>
        <v>Atticus Driver</v>
      </c>
      <c r="D145" s="3" t="str">
        <f>IF('[1]Club Roster-Directory'!K156="","",'[1]Club Roster-Directory'!K156)</f>
        <v>Y</v>
      </c>
      <c r="E145" s="4">
        <f t="shared" si="7"/>
        <v>10.7</v>
      </c>
      <c r="AS145" s="5">
        <v>1.7</v>
      </c>
      <c r="AV145" s="5">
        <v>1</v>
      </c>
      <c r="AY145" s="5">
        <v>2</v>
      </c>
      <c r="BE145" s="5">
        <v>0.5</v>
      </c>
      <c r="BJ145" s="5">
        <v>0.5</v>
      </c>
      <c r="BK145" s="5">
        <v>1</v>
      </c>
      <c r="BM145" s="5">
        <v>2</v>
      </c>
      <c r="BO145" s="5">
        <v>1</v>
      </c>
      <c r="BQ145" s="5">
        <v>1</v>
      </c>
      <c r="BZ145" s="26">
        <f t="shared" si="6"/>
        <v>10.7</v>
      </c>
    </row>
    <row r="146" spans="1:78" x14ac:dyDescent="0.15">
      <c r="A146" s="1">
        <f t="shared" si="8"/>
        <v>137</v>
      </c>
      <c r="B146" s="1" t="str">
        <f>IF('[1]Club Roster-Directory'!B157="","",'[1]Club Roster-Directory'!B157)</f>
        <v>Ravdeep Deol</v>
      </c>
      <c r="D146" s="3" t="str">
        <f>IF('[1]Club Roster-Directory'!K157="","",'[1]Club Roster-Directory'!K157)</f>
        <v>Y</v>
      </c>
      <c r="E146" s="4">
        <f t="shared" si="7"/>
        <v>0</v>
      </c>
      <c r="BZ146" s="26">
        <f t="shared" si="6"/>
        <v>0</v>
      </c>
    </row>
    <row r="147" spans="1:78" x14ac:dyDescent="0.15">
      <c r="A147" s="1">
        <f t="shared" si="8"/>
        <v>138</v>
      </c>
      <c r="B147" s="1" t="str">
        <f>IF('[1]Club Roster-Directory'!B158="","",'[1]Club Roster-Directory'!B158)</f>
        <v>Isaiah Garcia</v>
      </c>
      <c r="D147" s="3" t="str">
        <f>IF('[1]Club Roster-Directory'!K158="","",'[1]Club Roster-Directory'!K158)</f>
        <v>Y</v>
      </c>
      <c r="E147" s="4">
        <f t="shared" si="7"/>
        <v>0</v>
      </c>
      <c r="BZ147" s="26">
        <f t="shared" si="6"/>
        <v>0</v>
      </c>
    </row>
    <row r="148" spans="1:78" x14ac:dyDescent="0.15">
      <c r="A148" s="1">
        <f t="shared" si="8"/>
        <v>139</v>
      </c>
      <c r="B148" s="1" t="str">
        <f>IF('[1]Club Roster-Directory'!B159="","",'[1]Club Roster-Directory'!B159)</f>
        <v>Stefany Guzman</v>
      </c>
      <c r="D148" s="3" t="str">
        <f>IF('[1]Club Roster-Directory'!K159="","",'[1]Club Roster-Directory'!K159)</f>
        <v>Y</v>
      </c>
      <c r="E148" s="4">
        <f t="shared" si="7"/>
        <v>0</v>
      </c>
      <c r="BZ148" s="26">
        <f t="shared" si="6"/>
        <v>0</v>
      </c>
    </row>
    <row r="149" spans="1:78" x14ac:dyDescent="0.15">
      <c r="A149" s="1">
        <f t="shared" si="8"/>
        <v>140</v>
      </c>
      <c r="B149" s="1" t="str">
        <f>IF('[1]Club Roster-Directory'!B160="","",'[1]Club Roster-Directory'!B160)</f>
        <v>Arpit Jodhani</v>
      </c>
      <c r="D149" s="3" t="str">
        <f>IF('[1]Club Roster-Directory'!K160="","",'[1]Club Roster-Directory'!K160)</f>
        <v>Y</v>
      </c>
      <c r="E149" s="4">
        <f t="shared" si="7"/>
        <v>2</v>
      </c>
      <c r="AY149" s="5">
        <v>2</v>
      </c>
      <c r="BZ149" s="26">
        <f t="shared" si="6"/>
        <v>2</v>
      </c>
    </row>
    <row r="150" spans="1:78" x14ac:dyDescent="0.15">
      <c r="A150" s="1">
        <f t="shared" si="8"/>
        <v>141</v>
      </c>
      <c r="B150" s="1" t="str">
        <f>IF('[1]Club Roster-Directory'!B161="","",'[1]Club Roster-Directory'!B161)</f>
        <v>Jaismeen Kaur</v>
      </c>
      <c r="D150" s="3" t="str">
        <f>IF('[1]Club Roster-Directory'!K161="","",'[1]Club Roster-Directory'!K161)</f>
        <v>Y</v>
      </c>
      <c r="E150" s="4">
        <f t="shared" si="7"/>
        <v>0</v>
      </c>
      <c r="BZ150" s="26">
        <f t="shared" si="6"/>
        <v>0</v>
      </c>
    </row>
    <row r="151" spans="1:78" x14ac:dyDescent="0.15">
      <c r="A151" s="1">
        <f t="shared" si="8"/>
        <v>142</v>
      </c>
      <c r="B151" s="1" t="str">
        <f>IF('[1]Club Roster-Directory'!B162="","",'[1]Club Roster-Directory'!B162)</f>
        <v>Connor Kuhnen</v>
      </c>
      <c r="D151" s="3" t="str">
        <f>IF('[1]Club Roster-Directory'!K162="","",'[1]Club Roster-Directory'!K162)</f>
        <v>Y</v>
      </c>
      <c r="E151" s="4">
        <f t="shared" si="7"/>
        <v>5.5</v>
      </c>
      <c r="AV151" s="5">
        <v>1</v>
      </c>
      <c r="BQ151" s="5">
        <v>4.5</v>
      </c>
      <c r="BZ151" s="26">
        <f t="shared" si="6"/>
        <v>5.5</v>
      </c>
    </row>
    <row r="152" spans="1:78" x14ac:dyDescent="0.15">
      <c r="A152" s="1">
        <f t="shared" si="8"/>
        <v>143</v>
      </c>
      <c r="B152" s="1" t="str">
        <f>IF('[1]Club Roster-Directory'!B163="","",'[1]Club Roster-Directory'!B163)</f>
        <v>Morgan Pankey</v>
      </c>
      <c r="D152" s="3" t="str">
        <f>IF('[1]Club Roster-Directory'!K163="","",'[1]Club Roster-Directory'!K163)</f>
        <v>Y</v>
      </c>
      <c r="E152" s="4">
        <f t="shared" si="7"/>
        <v>1.5</v>
      </c>
      <c r="AH152" s="5">
        <v>1.5</v>
      </c>
      <c r="BZ152" s="26">
        <f t="shared" si="6"/>
        <v>1.5</v>
      </c>
    </row>
    <row r="153" spans="1:78" x14ac:dyDescent="0.15">
      <c r="A153" s="1">
        <f t="shared" si="8"/>
        <v>144</v>
      </c>
      <c r="B153" s="1" t="str">
        <f>IF('[1]Club Roster-Directory'!B164="","",'[1]Club Roster-Directory'!B164)</f>
        <v>Komal Pannu</v>
      </c>
      <c r="D153" s="3" t="str">
        <f>IF('[1]Club Roster-Directory'!K164="","",'[1]Club Roster-Directory'!K164)</f>
        <v>Y</v>
      </c>
      <c r="E153" s="4">
        <f t="shared" si="7"/>
        <v>0</v>
      </c>
      <c r="BZ153" s="26">
        <f t="shared" si="6"/>
        <v>0</v>
      </c>
    </row>
    <row r="154" spans="1:78" x14ac:dyDescent="0.15">
      <c r="A154" s="1">
        <f t="shared" si="8"/>
        <v>145</v>
      </c>
      <c r="B154" s="1" t="str">
        <f>IF('[1]Club Roster-Directory'!B165="","",'[1]Club Roster-Directory'!B165)</f>
        <v>Alexandrea Petersen</v>
      </c>
      <c r="D154" s="3" t="str">
        <f>IF('[1]Club Roster-Directory'!K165="","",'[1]Club Roster-Directory'!K165)</f>
        <v>Y</v>
      </c>
      <c r="E154" s="4">
        <f t="shared" si="7"/>
        <v>0</v>
      </c>
      <c r="BZ154" s="26">
        <f t="shared" si="6"/>
        <v>0</v>
      </c>
    </row>
    <row r="155" spans="1:78" x14ac:dyDescent="0.15">
      <c r="A155" s="1">
        <f t="shared" si="8"/>
        <v>146</v>
      </c>
      <c r="B155" s="1" t="str">
        <f>IF('[1]Club Roster-Directory'!B166="","",'[1]Club Roster-Directory'!B166)</f>
        <v>Blake Rider</v>
      </c>
      <c r="D155" s="3" t="str">
        <f>IF('[1]Club Roster-Directory'!K166="","",'[1]Club Roster-Directory'!K166)</f>
        <v>Y</v>
      </c>
      <c r="E155" s="4">
        <f t="shared" si="7"/>
        <v>3.5</v>
      </c>
      <c r="AF155" s="5">
        <v>3.5</v>
      </c>
      <c r="BZ155" s="26">
        <f t="shared" si="6"/>
        <v>3.5</v>
      </c>
    </row>
    <row r="156" spans="1:78" x14ac:dyDescent="0.15">
      <c r="A156" s="1">
        <f t="shared" si="8"/>
        <v>147</v>
      </c>
      <c r="B156" s="1" t="str">
        <f>IF('[1]Club Roster-Directory'!B167="","",'[1]Club Roster-Directory'!B167)</f>
        <v>Sebastian Respicio</v>
      </c>
      <c r="D156" s="3" t="str">
        <f>IF('[1]Club Roster-Directory'!K167="","",'[1]Club Roster-Directory'!K167)</f>
        <v>Y</v>
      </c>
      <c r="E156" s="4">
        <f t="shared" si="7"/>
        <v>0</v>
      </c>
      <c r="BZ156" s="26">
        <f t="shared" si="6"/>
        <v>0</v>
      </c>
    </row>
    <row r="157" spans="1:78" x14ac:dyDescent="0.15">
      <c r="A157" s="1">
        <f t="shared" si="8"/>
        <v>148</v>
      </c>
      <c r="B157" s="1" t="str">
        <f>IF('[1]Club Roster-Directory'!B168="","",'[1]Club Roster-Directory'!B168)</f>
        <v>Mackenzie Stahlberg</v>
      </c>
      <c r="D157" s="3" t="str">
        <f>IF('[1]Club Roster-Directory'!K168="","",'[1]Club Roster-Directory'!K168)</f>
        <v>Y</v>
      </c>
      <c r="E157" s="4">
        <f t="shared" si="7"/>
        <v>0</v>
      </c>
      <c r="BZ157" s="26">
        <f t="shared" si="6"/>
        <v>0</v>
      </c>
    </row>
    <row r="158" spans="1:78" x14ac:dyDescent="0.15">
      <c r="A158" s="1">
        <f t="shared" si="8"/>
        <v>149</v>
      </c>
      <c r="B158" s="1" t="str">
        <f>IF('[1]Club Roster-Directory'!B169="","",'[1]Club Roster-Directory'!B169)</f>
        <v>Maisie Stollard</v>
      </c>
      <c r="D158" s="3" t="str">
        <f>IF('[1]Club Roster-Directory'!K169="","",'[1]Club Roster-Directory'!K169)</f>
        <v>Y</v>
      </c>
      <c r="E158" s="4">
        <f t="shared" si="7"/>
        <v>5</v>
      </c>
      <c r="AJ158" s="5">
        <v>4</v>
      </c>
      <c r="BT158" s="5">
        <v>1</v>
      </c>
      <c r="BZ158" s="26">
        <f t="shared" si="6"/>
        <v>5</v>
      </c>
    </row>
    <row r="159" spans="1:78" x14ac:dyDescent="0.15">
      <c r="A159" s="1">
        <f t="shared" si="8"/>
        <v>150</v>
      </c>
      <c r="B159" s="1" t="str">
        <f>IF('[1]Club Roster-Directory'!B170="","",'[1]Club Roster-Directory'!B170)</f>
        <v>Eve Thao</v>
      </c>
      <c r="D159" s="3" t="str">
        <f>IF('[1]Club Roster-Directory'!K170="","",'[1]Club Roster-Directory'!K170)</f>
        <v>Y</v>
      </c>
      <c r="E159" s="4">
        <f t="shared" si="7"/>
        <v>0</v>
      </c>
      <c r="BZ159" s="26">
        <f t="shared" si="6"/>
        <v>0</v>
      </c>
    </row>
    <row r="160" spans="1:78" x14ac:dyDescent="0.15">
      <c r="A160" s="1">
        <f t="shared" si="8"/>
        <v>151</v>
      </c>
      <c r="B160" s="1" t="str">
        <f>IF('[1]Club Roster-Directory'!B171="","",'[1]Club Roster-Directory'!B171)</f>
        <v>Liberty Thao</v>
      </c>
      <c r="D160" s="3" t="str">
        <f>IF('[1]Club Roster-Directory'!K171="","",'[1]Club Roster-Directory'!K171)</f>
        <v>Y</v>
      </c>
      <c r="E160" s="4">
        <f t="shared" si="7"/>
        <v>0</v>
      </c>
      <c r="BZ160" s="26">
        <f t="shared" si="6"/>
        <v>0</v>
      </c>
    </row>
    <row r="161" spans="1:78" x14ac:dyDescent="0.15">
      <c r="A161" s="1">
        <f t="shared" si="8"/>
        <v>152</v>
      </c>
      <c r="B161" s="1" t="str">
        <f>IF('[1]Club Roster-Directory'!B172="","",'[1]Club Roster-Directory'!B172)</f>
        <v>Jhayeli Thao</v>
      </c>
      <c r="D161" s="3" t="str">
        <f>IF('[1]Club Roster-Directory'!K172="","",'[1]Club Roster-Directory'!K172)</f>
        <v>Y</v>
      </c>
      <c r="E161" s="4">
        <f t="shared" si="7"/>
        <v>0</v>
      </c>
      <c r="BZ161" s="26">
        <f t="shared" si="6"/>
        <v>0</v>
      </c>
    </row>
    <row r="162" spans="1:78" x14ac:dyDescent="0.15">
      <c r="A162" s="1">
        <f t="shared" si="8"/>
        <v>153</v>
      </c>
      <c r="B162" s="1" t="str">
        <f>IF('[1]Club Roster-Directory'!B173="","",'[1]Club Roster-Directory'!B173)</f>
        <v>Zoe Toves</v>
      </c>
      <c r="D162" s="3" t="str">
        <f>IF('[1]Club Roster-Directory'!K173="","",'[1]Club Roster-Directory'!K173)</f>
        <v>Y</v>
      </c>
      <c r="E162" s="4">
        <f t="shared" si="7"/>
        <v>11.5</v>
      </c>
      <c r="AF162" s="5">
        <v>4.5</v>
      </c>
      <c r="AL162" s="5">
        <v>3</v>
      </c>
      <c r="AR162" s="5">
        <v>1</v>
      </c>
      <c r="AT162" s="5">
        <v>3</v>
      </c>
      <c r="BZ162" s="26">
        <f t="shared" si="6"/>
        <v>11.5</v>
      </c>
    </row>
    <row r="163" spans="1:78" x14ac:dyDescent="0.15">
      <c r="A163" s="1">
        <f t="shared" si="8"/>
        <v>154</v>
      </c>
      <c r="B163" s="1" t="str">
        <f>IF('[1]Club Roster-Directory'!B174="","",'[1]Club Roster-Directory'!B174)</f>
        <v>Alison Whittaker</v>
      </c>
      <c r="D163" s="3" t="str">
        <f>IF('[1]Club Roster-Directory'!K174="","",'[1]Club Roster-Directory'!K174)</f>
        <v>Y</v>
      </c>
      <c r="E163" s="4">
        <f t="shared" si="7"/>
        <v>0</v>
      </c>
      <c r="BZ163" s="26">
        <f t="shared" si="6"/>
        <v>0</v>
      </c>
    </row>
    <row r="164" spans="1:78" x14ac:dyDescent="0.15">
      <c r="A164" s="1">
        <f t="shared" si="8"/>
        <v>155</v>
      </c>
      <c r="B164" s="1" t="str">
        <f>IF('[1]Club Roster-Directory'!B175="","",'[1]Club Roster-Directory'!B175)</f>
        <v>Eric Wu</v>
      </c>
      <c r="D164" s="3" t="str">
        <f>IF('[1]Club Roster-Directory'!K175="","",'[1]Club Roster-Directory'!K175)</f>
        <v>Y</v>
      </c>
      <c r="E164" s="4">
        <f t="shared" si="7"/>
        <v>0</v>
      </c>
      <c r="BZ164" s="26">
        <f t="shared" si="6"/>
        <v>0</v>
      </c>
    </row>
    <row r="165" spans="1:78" x14ac:dyDescent="0.15">
      <c r="A165" s="1">
        <f t="shared" si="8"/>
        <v>156</v>
      </c>
      <c r="B165" s="1" t="str">
        <f>IF('[1]Club Roster-Directory'!B176="","",'[1]Club Roster-Directory'!B176)</f>
        <v>Ricardo Rodriguez</v>
      </c>
      <c r="D165" s="3" t="str">
        <f>IF('[1]Club Roster-Directory'!K176="","",'[1]Club Roster-Directory'!K176)</f>
        <v/>
      </c>
      <c r="E165" s="4">
        <f t="shared" si="7"/>
        <v>14.5</v>
      </c>
      <c r="AG165" s="5">
        <v>4.5</v>
      </c>
      <c r="AJ165" s="5">
        <v>4</v>
      </c>
      <c r="AV165" s="5">
        <v>1</v>
      </c>
      <c r="AW165" s="5">
        <v>3</v>
      </c>
      <c r="AZ165" s="5">
        <v>2</v>
      </c>
      <c r="BZ165" s="26">
        <f t="shared" si="6"/>
        <v>14.5</v>
      </c>
    </row>
    <row r="166" spans="1:78" x14ac:dyDescent="0.15">
      <c r="A166" s="1">
        <f t="shared" si="8"/>
        <v>157</v>
      </c>
      <c r="B166" s="1" t="str">
        <f>IF('[1]Club Roster-Directory'!B177="","",'[1]Club Roster-Directory'!B177)</f>
        <v>Haley Yancy</v>
      </c>
      <c r="D166" s="3" t="str">
        <f>IF('[1]Club Roster-Directory'!K177="","",'[1]Club Roster-Directory'!K177)</f>
        <v>Y</v>
      </c>
      <c r="E166" s="4">
        <f t="shared" si="7"/>
        <v>0</v>
      </c>
      <c r="BZ166" s="26">
        <f t="shared" si="6"/>
        <v>0</v>
      </c>
    </row>
    <row r="167" spans="1:78" x14ac:dyDescent="0.15">
      <c r="A167" s="1">
        <f t="shared" si="8"/>
        <v>158</v>
      </c>
      <c r="B167" s="1" t="str">
        <f>IF('[1]Club Roster-Directory'!B178="","",'[1]Club Roster-Directory'!B178)</f>
        <v>Jakob Welch</v>
      </c>
      <c r="D167" s="3" t="str">
        <f>IF('[1]Club Roster-Directory'!K178="","",'[1]Club Roster-Directory'!K178)</f>
        <v/>
      </c>
      <c r="E167" s="4">
        <f t="shared" si="7"/>
        <v>3</v>
      </c>
      <c r="AL167" s="5">
        <v>3</v>
      </c>
      <c r="BZ167" s="26">
        <f t="shared" si="6"/>
        <v>3</v>
      </c>
    </row>
    <row r="168" spans="1:78" x14ac:dyDescent="0.15">
      <c r="A168" s="1">
        <f t="shared" si="8"/>
        <v>159</v>
      </c>
      <c r="B168" s="1" t="str">
        <f>IF('[1]Club Roster-Directory'!B179="","",'[1]Club Roster-Directory'!B179)</f>
        <v>Sarai Cano</v>
      </c>
      <c r="D168" s="3" t="str">
        <f>IF('[1]Club Roster-Directory'!K179="","",'[1]Club Roster-Directory'!K179)</f>
        <v/>
      </c>
      <c r="E168" s="4">
        <f t="shared" si="7"/>
        <v>3</v>
      </c>
      <c r="AL168" s="5">
        <v>3</v>
      </c>
      <c r="BZ168" s="26">
        <f t="shared" si="6"/>
        <v>3</v>
      </c>
    </row>
    <row r="169" spans="1:78" x14ac:dyDescent="0.15">
      <c r="A169" s="1">
        <f t="shared" si="8"/>
        <v>160</v>
      </c>
      <c r="B169" s="1" t="str">
        <f>IF('[1]Club Roster-Directory'!B180="","",'[1]Club Roster-Directory'!B180)</f>
        <v>Robert Rode</v>
      </c>
      <c r="D169" s="3" t="str">
        <f>IF('[1]Club Roster-Directory'!K180="","",'[1]Club Roster-Directory'!K180)</f>
        <v/>
      </c>
      <c r="E169" s="4">
        <f t="shared" si="7"/>
        <v>3</v>
      </c>
      <c r="AL169" s="5">
        <v>3</v>
      </c>
      <c r="BZ169" s="26">
        <f t="shared" ref="BZ169:BZ191" si="9">SUM(F169:BY169)</f>
        <v>3</v>
      </c>
    </row>
    <row r="170" spans="1:78" x14ac:dyDescent="0.15">
      <c r="A170" s="1">
        <f t="shared" si="8"/>
        <v>161</v>
      </c>
      <c r="B170" s="1" t="str">
        <f>IF('[1]Club Roster-Directory'!B181="","",'[1]Club Roster-Directory'!B181)</f>
        <v>Veronica Bravo</v>
      </c>
      <c r="D170" s="3" t="str">
        <f>IF('[1]Club Roster-Directory'!K181="","",'[1]Club Roster-Directory'!K181)</f>
        <v/>
      </c>
      <c r="E170" s="4">
        <f t="shared" si="7"/>
        <v>2</v>
      </c>
      <c r="AR170" s="5">
        <v>2</v>
      </c>
      <c r="BZ170" s="26">
        <f t="shared" si="9"/>
        <v>2</v>
      </c>
    </row>
    <row r="171" spans="1:78" x14ac:dyDescent="0.15">
      <c r="A171" s="1">
        <f t="shared" si="8"/>
        <v>162</v>
      </c>
      <c r="B171" s="1" t="str">
        <f>IF('[1]Club Roster-Directory'!B182="","",'[1]Club Roster-Directory'!B182)</f>
        <v>Susana Arellano</v>
      </c>
      <c r="D171" s="3" t="str">
        <f>IF('[1]Club Roster-Directory'!K182="","",'[1]Club Roster-Directory'!K182)</f>
        <v/>
      </c>
      <c r="E171" s="4">
        <f t="shared" si="7"/>
        <v>4</v>
      </c>
      <c r="AV171" s="5">
        <v>1</v>
      </c>
      <c r="BO171" s="5">
        <v>3</v>
      </c>
      <c r="BZ171" s="26">
        <f t="shared" si="9"/>
        <v>4</v>
      </c>
    </row>
    <row r="172" spans="1:78" x14ac:dyDescent="0.15">
      <c r="A172" s="1">
        <f t="shared" si="8"/>
        <v>163</v>
      </c>
      <c r="B172" s="1" t="str">
        <f>IF('[1]Club Roster-Directory'!B183="","",'[1]Club Roster-Directory'!B183)</f>
        <v>Raeann Motacek</v>
      </c>
      <c r="D172" s="3" t="str">
        <f>IF('[1]Club Roster-Directory'!K183="","",'[1]Club Roster-Directory'!K183)</f>
        <v/>
      </c>
      <c r="E172" s="4">
        <f t="shared" si="7"/>
        <v>1</v>
      </c>
      <c r="AV172" s="5">
        <v>1</v>
      </c>
      <c r="BZ172" s="26">
        <f t="shared" si="9"/>
        <v>1</v>
      </c>
    </row>
    <row r="173" spans="1:78" x14ac:dyDescent="0.15">
      <c r="A173" s="1">
        <f t="shared" si="8"/>
        <v>164</v>
      </c>
      <c r="B173" s="1" t="str">
        <f>IF('[1]Club Roster-Directory'!B184="","",'[1]Club Roster-Directory'!B184)</f>
        <v>Gisell Tena</v>
      </c>
      <c r="D173" s="3" t="str">
        <f>IF('[1]Club Roster-Directory'!K184="","",'[1]Club Roster-Directory'!K184)</f>
        <v/>
      </c>
      <c r="E173" s="4">
        <f t="shared" si="7"/>
        <v>2</v>
      </c>
      <c r="AZ173" s="5">
        <v>2</v>
      </c>
      <c r="BZ173" s="26">
        <f t="shared" si="9"/>
        <v>2</v>
      </c>
    </row>
    <row r="174" spans="1:78" x14ac:dyDescent="0.15">
      <c r="A174" s="1">
        <f t="shared" si="8"/>
        <v>165</v>
      </c>
      <c r="B174" s="1" t="str">
        <f>IF('[1]Club Roster-Directory'!B185="","",'[1]Club Roster-Directory'!B185)</f>
        <v>Alex Lancaster</v>
      </c>
      <c r="D174" s="3" t="str">
        <f>IF('[1]Club Roster-Directory'!K185="","",'[1]Club Roster-Directory'!K185)</f>
        <v/>
      </c>
      <c r="E174" s="4">
        <f t="shared" si="7"/>
        <v>2</v>
      </c>
      <c r="BM174" s="5">
        <v>2</v>
      </c>
      <c r="BZ174" s="26">
        <f t="shared" si="9"/>
        <v>2</v>
      </c>
    </row>
    <row r="175" spans="1:78" x14ac:dyDescent="0.15">
      <c r="A175" s="1">
        <f t="shared" si="8"/>
        <v>166</v>
      </c>
      <c r="B175" s="1" t="str">
        <f>IF('[1]Club Roster-Directory'!B186="","",'[1]Club Roster-Directory'!B186)</f>
        <v/>
      </c>
      <c r="D175" s="3" t="str">
        <f>IF('[1]Club Roster-Directory'!K186="","",'[1]Club Roster-Directory'!K186)</f>
        <v/>
      </c>
      <c r="E175" s="4">
        <f t="shared" si="7"/>
        <v>0</v>
      </c>
      <c r="BZ175" s="26">
        <f t="shared" si="9"/>
        <v>0</v>
      </c>
    </row>
    <row r="176" spans="1:78" x14ac:dyDescent="0.15">
      <c r="A176" s="1">
        <f t="shared" si="8"/>
        <v>167</v>
      </c>
      <c r="B176" s="1" t="str">
        <f>IF('[1]Club Roster-Directory'!B187="","",'[1]Club Roster-Directory'!B187)</f>
        <v/>
      </c>
      <c r="D176" s="3" t="str">
        <f>IF('[1]Club Roster-Directory'!K187="","",'[1]Club Roster-Directory'!K187)</f>
        <v/>
      </c>
      <c r="BZ176" s="26">
        <f t="shared" si="9"/>
        <v>0</v>
      </c>
    </row>
    <row r="177" spans="1:78" x14ac:dyDescent="0.15">
      <c r="A177" s="1">
        <f t="shared" si="8"/>
        <v>168</v>
      </c>
      <c r="B177" s="1" t="str">
        <f>IF('[1]Club Roster-Directory'!B188="","",'[1]Club Roster-Directory'!B188)</f>
        <v/>
      </c>
      <c r="D177" s="3" t="str">
        <f>IF('[1]Club Roster-Directory'!K188="","",'[1]Club Roster-Directory'!K188)</f>
        <v/>
      </c>
      <c r="BZ177" s="26">
        <f t="shared" si="9"/>
        <v>0</v>
      </c>
    </row>
    <row r="178" spans="1:78" x14ac:dyDescent="0.15">
      <c r="A178" s="1">
        <f t="shared" si="8"/>
        <v>169</v>
      </c>
      <c r="B178" s="1" t="str">
        <f>IF('[1]Club Roster-Directory'!B189="","",'[1]Club Roster-Directory'!B189)</f>
        <v/>
      </c>
      <c r="D178" s="3" t="str">
        <f>IF('[1]Club Roster-Directory'!K189="","",'[1]Club Roster-Directory'!K189)</f>
        <v/>
      </c>
      <c r="BZ178" s="26">
        <f t="shared" si="9"/>
        <v>0</v>
      </c>
    </row>
    <row r="179" spans="1:78" x14ac:dyDescent="0.15">
      <c r="A179" s="1">
        <f t="shared" si="8"/>
        <v>170</v>
      </c>
      <c r="B179" s="1" t="str">
        <f>IF('[1]Club Roster-Directory'!B190="","",'[1]Club Roster-Directory'!B190)</f>
        <v/>
      </c>
      <c r="D179" s="3" t="str">
        <f>IF('[1]Club Roster-Directory'!K190="","",'[1]Club Roster-Directory'!K190)</f>
        <v/>
      </c>
      <c r="BZ179" s="26">
        <f t="shared" si="9"/>
        <v>0</v>
      </c>
    </row>
    <row r="180" spans="1:78" x14ac:dyDescent="0.15">
      <c r="A180" s="1">
        <f t="shared" si="8"/>
        <v>171</v>
      </c>
      <c r="B180" s="1" t="str">
        <f>IF('[1]Club Roster-Directory'!B191="","",'[1]Club Roster-Directory'!B191)</f>
        <v/>
      </c>
      <c r="D180" s="3" t="str">
        <f>IF('[1]Club Roster-Directory'!K191="","",'[1]Club Roster-Directory'!K191)</f>
        <v/>
      </c>
      <c r="BZ180" s="26">
        <f t="shared" si="9"/>
        <v>0</v>
      </c>
    </row>
    <row r="181" spans="1:78" x14ac:dyDescent="0.15">
      <c r="A181" s="1">
        <f t="shared" si="8"/>
        <v>172</v>
      </c>
      <c r="D181" s="3" t="str">
        <f>IF('[1]Club Roster-Directory'!K192="","",'[1]Club Roster-Directory'!K192)</f>
        <v/>
      </c>
      <c r="BZ181" s="26">
        <f t="shared" si="9"/>
        <v>0</v>
      </c>
    </row>
    <row r="182" spans="1:78" x14ac:dyDescent="0.15">
      <c r="A182" s="1">
        <f t="shared" si="8"/>
        <v>173</v>
      </c>
      <c r="D182" s="3" t="str">
        <f>IF('[1]Club Roster-Directory'!K193="","",'[1]Club Roster-Directory'!K193)</f>
        <v/>
      </c>
      <c r="BZ182" s="26">
        <f t="shared" si="9"/>
        <v>0</v>
      </c>
    </row>
    <row r="183" spans="1:78" x14ac:dyDescent="0.15">
      <c r="A183" s="1">
        <f t="shared" si="8"/>
        <v>174</v>
      </c>
      <c r="D183" s="3" t="str">
        <f>IF('[1]Club Roster-Directory'!K194="","",'[1]Club Roster-Directory'!K194)</f>
        <v/>
      </c>
      <c r="BZ183" s="26">
        <f t="shared" si="9"/>
        <v>0</v>
      </c>
    </row>
    <row r="184" spans="1:78" x14ac:dyDescent="0.15">
      <c r="A184" s="1">
        <f t="shared" si="8"/>
        <v>175</v>
      </c>
      <c r="D184" s="3" t="str">
        <f>IF('[1]Club Roster-Directory'!K195="","",'[1]Club Roster-Directory'!K195)</f>
        <v/>
      </c>
      <c r="BZ184" s="26">
        <f t="shared" si="9"/>
        <v>0</v>
      </c>
    </row>
    <row r="185" spans="1:78" x14ac:dyDescent="0.15">
      <c r="A185" s="1">
        <f t="shared" si="8"/>
        <v>176</v>
      </c>
      <c r="D185" s="3" t="str">
        <f>IF('[1]Club Roster-Directory'!K196="","",'[1]Club Roster-Directory'!K196)</f>
        <v/>
      </c>
      <c r="BZ185" s="26">
        <f t="shared" si="9"/>
        <v>0</v>
      </c>
    </row>
    <row r="186" spans="1:78" x14ac:dyDescent="0.15">
      <c r="A186" s="1">
        <f t="shared" si="8"/>
        <v>177</v>
      </c>
      <c r="D186" s="3" t="str">
        <f>IF('[1]Club Roster-Directory'!K197="","",'[1]Club Roster-Directory'!K197)</f>
        <v/>
      </c>
      <c r="BZ186" s="26">
        <f t="shared" si="9"/>
        <v>0</v>
      </c>
    </row>
    <row r="187" spans="1:78" x14ac:dyDescent="0.15">
      <c r="A187" s="1">
        <f t="shared" si="8"/>
        <v>178</v>
      </c>
      <c r="D187" s="3" t="str">
        <f>IF('[1]Club Roster-Directory'!K198="","",'[1]Club Roster-Directory'!K198)</f>
        <v/>
      </c>
      <c r="BZ187" s="26">
        <f t="shared" si="9"/>
        <v>0</v>
      </c>
    </row>
    <row r="188" spans="1:78" x14ac:dyDescent="0.15">
      <c r="A188" s="1">
        <f t="shared" si="8"/>
        <v>179</v>
      </c>
      <c r="D188" s="3" t="str">
        <f>IF('[1]Club Roster-Directory'!K199="","",'[1]Club Roster-Directory'!K199)</f>
        <v/>
      </c>
      <c r="BZ188" s="26">
        <f t="shared" si="9"/>
        <v>0</v>
      </c>
    </row>
    <row r="189" spans="1:78" x14ac:dyDescent="0.15">
      <c r="A189" s="1">
        <f t="shared" si="8"/>
        <v>180</v>
      </c>
      <c r="D189" s="3" t="str">
        <f>IF('[1]Club Roster-Directory'!K200="","",'[1]Club Roster-Directory'!K200)</f>
        <v/>
      </c>
      <c r="BZ189" s="26">
        <f t="shared" si="9"/>
        <v>0</v>
      </c>
    </row>
    <row r="190" spans="1:78" x14ac:dyDescent="0.15">
      <c r="A190" s="1">
        <f t="shared" si="8"/>
        <v>181</v>
      </c>
      <c r="D190" s="3" t="str">
        <f>IF('[1]Club Roster-Directory'!K201="","",'[1]Club Roster-Directory'!K201)</f>
        <v/>
      </c>
      <c r="BZ190" s="26">
        <f t="shared" si="9"/>
        <v>0</v>
      </c>
    </row>
    <row r="191" spans="1:78" x14ac:dyDescent="0.15">
      <c r="A191" s="1">
        <f t="shared" si="8"/>
        <v>182</v>
      </c>
      <c r="D191" s="3" t="str">
        <f>IF('[1]Club Roster-Directory'!K202="","",'[1]Club Roster-Directory'!K202)</f>
        <v/>
      </c>
      <c r="BZ191" s="26">
        <f t="shared" si="9"/>
        <v>0</v>
      </c>
    </row>
    <row r="192" spans="1:78" x14ac:dyDescent="0.15">
      <c r="A192" s="1">
        <f t="shared" si="8"/>
        <v>183</v>
      </c>
      <c r="D192" s="3" t="str">
        <f>IF('[1]Club Roster-Directory'!K203="","",'[1]Club Roster-Directory'!K203)</f>
        <v/>
      </c>
    </row>
    <row r="193" spans="1:4" x14ac:dyDescent="0.15">
      <c r="A193" s="1">
        <f t="shared" si="8"/>
        <v>184</v>
      </c>
      <c r="D193" s="3" t="str">
        <f>IF('[1]Club Roster-Directory'!K204="","",'[1]Club Roster-Directory'!K204)</f>
        <v/>
      </c>
    </row>
    <row r="194" spans="1:4" x14ac:dyDescent="0.15">
      <c r="A194" s="1">
        <f t="shared" si="8"/>
        <v>185</v>
      </c>
      <c r="D194" s="3" t="str">
        <f>IF('[1]Club Roster-Directory'!K205="","",'[1]Club Roster-Directory'!K205)</f>
        <v/>
      </c>
    </row>
    <row r="195" spans="1:4" x14ac:dyDescent="0.15">
      <c r="A195" s="1">
        <f t="shared" si="8"/>
        <v>186</v>
      </c>
      <c r="D195" s="3" t="str">
        <f>IF('[1]Club Roster-Directory'!K206="","",'[1]Club Roster-Directory'!K206)</f>
        <v/>
      </c>
    </row>
    <row r="196" spans="1:4" x14ac:dyDescent="0.15">
      <c r="D196" s="3" t="str">
        <f>IF('[1]Club Roster-Directory'!K207="","",'[1]Club Roster-Directory'!K207)</f>
        <v/>
      </c>
    </row>
    <row r="197" spans="1:4" x14ac:dyDescent="0.15">
      <c r="D197" s="3" t="str">
        <f>IF('[1]Club Roster-Directory'!K208="","",'[1]Club Roster-Directory'!K208)</f>
        <v/>
      </c>
    </row>
    <row r="198" spans="1:4" x14ac:dyDescent="0.15">
      <c r="D198" s="3" t="str">
        <f>IF('[1]Club Roster-Directory'!K209="","",'[1]Club Roster-Directory'!K209)</f>
        <v/>
      </c>
    </row>
  </sheetData>
  <conditionalFormatting sqref="E10:E175">
    <cfRule type="cellIs" dxfId="0" priority="1" operator="greaterThan">
      <formula>49.99</formula>
    </cfRule>
  </conditionalFormatting>
  <pageMargins left="0.5" right="0.5" top="0.5" bottom="0.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Record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2017-04-13T00:45:01Z</dcterms:created>
  <dcterms:modified xsi:type="dcterms:W3CDTF">2017-04-17T01:34:08Z</dcterms:modified>
</cp:coreProperties>
</file>